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1760" activeTab="0"/>
  </bookViews>
  <sheets>
    <sheet name="Лист1" sheetId="1" r:id="rId1"/>
  </sheets>
  <definedNames>
    <definedName name="_xlnm.Print_Area" localSheetId="0">'Лист1'!$A$1:$P$45</definedName>
  </definedNames>
  <calcPr fullCalcOnLoad="1"/>
</workbook>
</file>

<file path=xl/sharedStrings.xml><?xml version="1.0" encoding="utf-8"?>
<sst xmlns="http://schemas.openxmlformats.org/spreadsheetml/2006/main" count="71" uniqueCount="63">
  <si>
    <t>Додаток №3</t>
  </si>
  <si>
    <t>РОЗПОДІЛ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</si>
  <si>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</si>
  <si>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</si>
  <si>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</si>
  <si>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</si>
  <si>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</si>
  <si>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</si>
  <si>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</si>
  <si>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</si>
  <si>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</si>
  <si>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</si>
  <si>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</si>
  <si>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</si>
  <si>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</si>
  <si>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</si>
  <si>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</si>
  <si>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</si>
  <si>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Снятинська міська рада</t>
  </si>
  <si>
    <t>0111</t>
  </si>
  <si>
    <t>010116</t>
  </si>
  <si>
    <t>Органи місцевого самоврядування</t>
  </si>
  <si>
    <t>1090</t>
  </si>
  <si>
    <t>090412</t>
  </si>
  <si>
    <t>Інші видатки на соціальний захист населення</t>
  </si>
  <si>
    <t>100203</t>
  </si>
  <si>
    <t>Благоустрій міст, сіл, селищ</t>
  </si>
  <si>
    <t xml:space="preserve"> 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</si>
  <si>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</si>
  <si>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</si>
  <si>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150101</t>
  </si>
  <si>
    <t>0490</t>
  </si>
  <si>
    <t>Капітальні вкладення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</si>
  <si>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</si>
  <si>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</si>
  <si>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</si>
  <si>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Фінансова пітримка ГО"Снятинська районна асоціація інвалідів"</t>
  </si>
  <si>
    <t>Телебачення(Програма підтримки і розвитку місцевого телебачення в м.Снятин фінансоа підтримка)ПП "СтудіяСнятин"</t>
  </si>
  <si>
    <t>Періодичні видання(Програма економічної підтримки міської газети "Снятинська Вежа")</t>
  </si>
  <si>
    <t>Видатки на запобігання та ліквідацію надзвичайних ситуацій та наслідків стихійного лиха</t>
  </si>
  <si>
    <t>Інші видатки (Програма підтримки молоді міста)</t>
  </si>
  <si>
    <t>Інші видатки (Програма регулювання чисельності безпритульних тварин в м.Снятин)</t>
  </si>
  <si>
    <t>Інші видатки (Програма інвентаризації комунального майна та земельних ділянок територіальної громади м.Снятин)</t>
  </si>
  <si>
    <t>Мистецькі заходи (Програма розвитку культури і туризму у м.Снятин)</t>
  </si>
  <si>
    <t>Інші видатки(Програма розвитку та підтримки молодіжного самоврядування у  м.Снятин)</t>
  </si>
  <si>
    <t>Інші субвенції (Прграма фінансового забезпечення освітянських закладів міста)</t>
  </si>
  <si>
    <t>Інші видатки (Програма сприяння покращення водопостачання в м.Снятин та контролю за якістю питної води (фінансова підтримка КП "Водоканал"))</t>
  </si>
  <si>
    <t>Інші видатки (Програма покращення електропостачання (встановлення розвантажувальних підстанцій та заміна силових кабелів для багатоквартальних будинків ))</t>
  </si>
  <si>
    <t>Фізкультура і спорт (Програма розвитку фізичної культури і спорту в м.Снятин)</t>
  </si>
  <si>
    <t>Інші видатки (Програма забезпечення прав і свобод  громадян , інтересів територіальних громад , взаємодії з правоохоронними органами та громадськими формуаннями)</t>
  </si>
  <si>
    <t>Інші видатки (Програма розвитку співпраці з науковими та вищими навчальними закладами ,загальноосвітніми міськими школами )</t>
  </si>
  <si>
    <t>Інші субвенції (Прграма підтримки та розвитку медицини на території м.Снятина)</t>
  </si>
  <si>
    <t>Завідуюча відділом обліку та звітності</t>
  </si>
  <si>
    <t>Г.Мізерна</t>
  </si>
  <si>
    <t>видатків міського бюджету  на 2017 рік за головними розпорядниками коштів</t>
  </si>
  <si>
    <t>до рішення міської ради ради №</t>
  </si>
  <si>
    <t>"Про міський бюджет на 2017 рік"</t>
  </si>
  <si>
    <t>Інші видатки (Прогама розвитку партнерських відносин і співпраці між Снятинською міською радою та військово цивільною адміністрацією міста Красногорівка)</t>
  </si>
  <si>
    <t>Охорона та раціональне використання природніх ресурсів</t>
  </si>
  <si>
    <t>062</t>
  </si>
  <si>
    <t>Інші видатки на соціальний захист населення"Програма підтримки учасників антитерористичної операції та членів їх сімей, ліквідаторів аварії на Чорнобильській АЕС, інвалідів та ветеранів війни в Афганістані мешканців м.Снятина на 2016-2020 роки.
"</t>
  </si>
  <si>
    <t>Інші видатки (Програма по наданю допомоги на поховання мешканців міста Снятин.)</t>
  </si>
  <si>
    <t>Інші видатки (Програма розширення безпровідникового інтернету та впровадження системи відеоспостереження  в місті Снятин)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</si>
</sst>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422]d\ mmmm\ yyyy&quot; 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39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 applyProtection="1" quotePrefix="1">
      <alignment vertical="center" wrapText="1"/>
      <protection locked="0"/>
    </xf>
    <xf numFmtId="2" fontId="40" fillId="33" borderId="10" xfId="0" applyNumberFormat="1" applyFont="1" applyFill="1" applyBorder="1" applyAlignment="1">
      <alignment vertical="center" wrapText="1"/>
    </xf>
    <xf numFmtId="0" fontId="39" fillId="0" borderId="10" xfId="0" applyFont="1" applyBorder="1" applyAlignment="1" quotePrefix="1">
      <alignment horizontal="center" vertical="center" wrapText="1"/>
    </xf>
    <xf numFmtId="2" fontId="39" fillId="0" borderId="10" xfId="0" applyNumberFormat="1" applyFont="1" applyBorder="1" applyAlignment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 applyProtection="1">
      <alignment vertical="center" wrapText="1"/>
      <protection locked="0"/>
    </xf>
    <xf numFmtId="0" fontId="39" fillId="0" borderId="10" xfId="0" applyNumberFormat="1" applyFont="1" applyBorder="1" applyAlignment="1" quotePrefix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quotePrefix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/>
      <protection locked="0"/>
    </xf>
    <xf numFmtId="0" fontId="39" fillId="0" borderId="10" xfId="0" applyFont="1" applyBorder="1" applyAlignment="1">
      <alignment horizontal="center" vertical="center" wrapText="1"/>
    </xf>
    <xf numFmtId="0" fontId="29" fillId="0" borderId="0" xfId="0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81" zoomScaleSheetLayoutView="81" zoomScalePageLayoutView="0" workbookViewId="0" topLeftCell="A4">
      <selection activeCell="D34" sqref="D34"/>
    </sheetView>
  </sheetViews>
  <sheetFormatPr defaultColWidth="9.140625" defaultRowHeight="15"/>
  <cols>
    <col min="1" max="3" width="12.00390625" style="0" customWidth="1"/>
    <col min="4" max="4" width="42.8515625" style="0" customWidth="1"/>
    <col min="5" max="5" width="13.140625" style="0" customWidth="1"/>
    <col min="6" max="6" width="11.57421875" style="0" customWidth="1"/>
    <col min="7" max="7" width="12.8515625" style="0" customWidth="1"/>
    <col min="8" max="15" width="11.57421875" style="0" customWidth="1"/>
    <col min="16" max="16" width="15.421875" style="0" customWidth="1"/>
  </cols>
  <sheetData>
    <row r="1" spans="1:16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0</v>
      </c>
      <c r="N1" s="5"/>
      <c r="O1" s="5"/>
      <c r="P1" s="5"/>
    </row>
    <row r="2" spans="1:16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55</v>
      </c>
      <c r="N2" s="5"/>
      <c r="O2" s="5"/>
      <c r="P2" s="5"/>
    </row>
    <row r="3" spans="1:16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56</v>
      </c>
      <c r="N3" s="5"/>
      <c r="O3" s="5"/>
      <c r="P3" s="5"/>
    </row>
    <row r="4" spans="1:1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5">
      <c r="A6" s="28" t="s">
        <v>54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 t="s">
        <v>2</v>
      </c>
    </row>
    <row r="8" spans="1:16" ht="15">
      <c r="A8" s="30" t="s">
        <v>3</v>
      </c>
      <c r="B8" s="30" t="s">
        <v>4</v>
      </c>
      <c r="C8" s="30" t="s">
        <v>5</v>
      </c>
      <c r="D8" s="31" t="s">
        <v>6</v>
      </c>
      <c r="E8" s="31" t="s">
        <v>7</v>
      </c>
      <c r="F8" s="31"/>
      <c r="G8" s="31"/>
      <c r="H8" s="31"/>
      <c r="I8" s="31"/>
      <c r="J8" s="31" t="s">
        <v>14</v>
      </c>
      <c r="K8" s="31"/>
      <c r="L8" s="31"/>
      <c r="M8" s="31"/>
      <c r="N8" s="31"/>
      <c r="O8" s="31"/>
      <c r="P8" s="32" t="s">
        <v>16</v>
      </c>
    </row>
    <row r="9" spans="1:16" ht="15">
      <c r="A9" s="31"/>
      <c r="B9" s="31"/>
      <c r="C9" s="31"/>
      <c r="D9" s="31"/>
      <c r="E9" s="32" t="s">
        <v>8</v>
      </c>
      <c r="F9" s="31" t="s">
        <v>9</v>
      </c>
      <c r="G9" s="31" t="s">
        <v>10</v>
      </c>
      <c r="H9" s="31"/>
      <c r="I9" s="31" t="s">
        <v>13</v>
      </c>
      <c r="J9" s="32" t="s">
        <v>8</v>
      </c>
      <c r="K9" s="31" t="s">
        <v>9</v>
      </c>
      <c r="L9" s="31" t="s">
        <v>10</v>
      </c>
      <c r="M9" s="31"/>
      <c r="N9" s="31" t="s">
        <v>13</v>
      </c>
      <c r="O9" s="7" t="s">
        <v>10</v>
      </c>
      <c r="P9" s="31"/>
    </row>
    <row r="10" spans="1:16" ht="15">
      <c r="A10" s="31"/>
      <c r="B10" s="31"/>
      <c r="C10" s="31"/>
      <c r="D10" s="31"/>
      <c r="E10" s="31"/>
      <c r="F10" s="31"/>
      <c r="G10" s="31" t="s">
        <v>11</v>
      </c>
      <c r="H10" s="31" t="s">
        <v>12</v>
      </c>
      <c r="I10" s="31"/>
      <c r="J10" s="31"/>
      <c r="K10" s="31"/>
      <c r="L10" s="31" t="s">
        <v>11</v>
      </c>
      <c r="M10" s="31" t="s">
        <v>12</v>
      </c>
      <c r="N10" s="31"/>
      <c r="O10" s="31" t="s">
        <v>15</v>
      </c>
      <c r="P10" s="31"/>
    </row>
    <row r="11" spans="1:16" ht="44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5">
      <c r="A12" s="7">
        <v>1</v>
      </c>
      <c r="B12" s="7">
        <v>2</v>
      </c>
      <c r="C12" s="7">
        <v>3</v>
      </c>
      <c r="D12" s="7">
        <v>4</v>
      </c>
      <c r="E12" s="8">
        <v>5</v>
      </c>
      <c r="F12" s="7">
        <v>6</v>
      </c>
      <c r="G12" s="7">
        <v>7</v>
      </c>
      <c r="H12" s="7">
        <v>8</v>
      </c>
      <c r="I12" s="7">
        <v>9</v>
      </c>
      <c r="J12" s="8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8">
        <v>16</v>
      </c>
    </row>
    <row r="13" spans="1:16" ht="15">
      <c r="A13" s="9" t="s">
        <v>17</v>
      </c>
      <c r="B13" s="10"/>
      <c r="C13" s="11"/>
      <c r="D13" s="12" t="s">
        <v>18</v>
      </c>
      <c r="E13" s="13">
        <f aca="true" t="shared" si="0" ref="E13:P13">SUM(E14:E32)</f>
        <v>9106000</v>
      </c>
      <c r="F13" s="13">
        <f t="shared" si="0"/>
        <v>0</v>
      </c>
      <c r="G13" s="13">
        <f t="shared" si="0"/>
        <v>2960000</v>
      </c>
      <c r="H13" s="13">
        <f t="shared" si="0"/>
        <v>149000</v>
      </c>
      <c r="I13" s="13">
        <f t="shared" si="0"/>
        <v>0</v>
      </c>
      <c r="J13" s="13">
        <f t="shared" si="0"/>
        <v>3355000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3330000</v>
      </c>
      <c r="O13" s="13">
        <f t="shared" si="0"/>
        <v>3330000</v>
      </c>
      <c r="P13" s="13">
        <f t="shared" si="0"/>
        <v>11782000</v>
      </c>
    </row>
    <row r="14" spans="1:16" ht="15">
      <c r="A14" s="7"/>
      <c r="B14" s="14" t="s">
        <v>20</v>
      </c>
      <c r="C14" s="18" t="s">
        <v>19</v>
      </c>
      <c r="D14" s="15" t="s">
        <v>21</v>
      </c>
      <c r="E14" s="16">
        <v>3379000</v>
      </c>
      <c r="F14" s="17"/>
      <c r="G14" s="17">
        <v>2930000</v>
      </c>
      <c r="H14" s="17">
        <v>149000</v>
      </c>
      <c r="I14" s="17"/>
      <c r="J14" s="16">
        <f>K14+N14</f>
        <v>0</v>
      </c>
      <c r="K14" s="17"/>
      <c r="L14" s="17"/>
      <c r="M14" s="17"/>
      <c r="N14" s="17"/>
      <c r="O14" s="17"/>
      <c r="P14" s="16">
        <f>E14+J14</f>
        <v>3379000</v>
      </c>
    </row>
    <row r="15" spans="1:16" ht="15">
      <c r="A15" s="7"/>
      <c r="B15" s="14" t="s">
        <v>23</v>
      </c>
      <c r="C15" s="18" t="s">
        <v>22</v>
      </c>
      <c r="D15" s="15" t="s">
        <v>24</v>
      </c>
      <c r="E15" s="16">
        <v>78000</v>
      </c>
      <c r="F15" s="17"/>
      <c r="G15" s="17"/>
      <c r="H15" s="17"/>
      <c r="I15" s="17"/>
      <c r="J15" s="16">
        <f>K15+N15</f>
        <v>0</v>
      </c>
      <c r="K15" s="17"/>
      <c r="L15" s="17"/>
      <c r="M15" s="17"/>
      <c r="N15" s="17"/>
      <c r="O15" s="17"/>
      <c r="P15" s="16">
        <f>E15+J15</f>
        <v>78000</v>
      </c>
    </row>
    <row r="16" spans="1:16" ht="93.75" customHeight="1">
      <c r="A16" s="7"/>
      <c r="B16" s="14">
        <v>90412</v>
      </c>
      <c r="C16" s="18">
        <v>1090</v>
      </c>
      <c r="D16" s="15" t="s">
        <v>60</v>
      </c>
      <c r="E16" s="16">
        <v>100000</v>
      </c>
      <c r="F16" s="17"/>
      <c r="G16" s="17"/>
      <c r="H16" s="17"/>
      <c r="I16" s="17"/>
      <c r="J16" s="16"/>
      <c r="K16" s="17"/>
      <c r="L16" s="17"/>
      <c r="M16" s="17"/>
      <c r="N16" s="17"/>
      <c r="O16" s="17"/>
      <c r="P16" s="16">
        <f>E16</f>
        <v>100000</v>
      </c>
    </row>
    <row r="17" spans="1:16" ht="30">
      <c r="A17" s="7"/>
      <c r="B17" s="14">
        <v>91209</v>
      </c>
      <c r="C17" s="18">
        <v>1090</v>
      </c>
      <c r="D17" s="15" t="s">
        <v>36</v>
      </c>
      <c r="E17" s="16">
        <v>5000</v>
      </c>
      <c r="F17" s="17"/>
      <c r="G17" s="17"/>
      <c r="H17" s="17"/>
      <c r="I17" s="17"/>
      <c r="J17" s="16"/>
      <c r="K17" s="17"/>
      <c r="L17" s="17"/>
      <c r="M17" s="17"/>
      <c r="N17" s="17"/>
      <c r="O17" s="17"/>
      <c r="P17" s="16">
        <f>E17</f>
        <v>5000</v>
      </c>
    </row>
    <row r="18" spans="1:16" ht="15">
      <c r="A18" s="7"/>
      <c r="B18" s="14" t="s">
        <v>25</v>
      </c>
      <c r="C18" s="18" t="s">
        <v>59</v>
      </c>
      <c r="D18" s="15" t="s">
        <v>26</v>
      </c>
      <c r="E18" s="16">
        <v>3780000</v>
      </c>
      <c r="F18" s="17"/>
      <c r="G18" s="17"/>
      <c r="H18" s="17"/>
      <c r="I18" s="17"/>
      <c r="J18" s="16">
        <f>K18+N18</f>
        <v>0</v>
      </c>
      <c r="K18" s="17"/>
      <c r="L18" s="17"/>
      <c r="M18" s="17"/>
      <c r="N18" s="17"/>
      <c r="O18" s="17"/>
      <c r="P18" s="16">
        <f>E18+J18</f>
        <v>3780000</v>
      </c>
    </row>
    <row r="19" spans="1:16" ht="30">
      <c r="A19" s="7"/>
      <c r="B19" s="14">
        <v>110103</v>
      </c>
      <c r="C19" s="18">
        <v>829</v>
      </c>
      <c r="D19" s="15" t="s">
        <v>43</v>
      </c>
      <c r="E19" s="16">
        <v>295000</v>
      </c>
      <c r="F19" s="17"/>
      <c r="G19" s="17">
        <v>30000</v>
      </c>
      <c r="H19" s="17"/>
      <c r="I19" s="17"/>
      <c r="J19" s="16"/>
      <c r="K19" s="17"/>
      <c r="L19" s="17"/>
      <c r="M19" s="17"/>
      <c r="N19" s="17"/>
      <c r="O19" s="17"/>
      <c r="P19" s="16">
        <f>E19</f>
        <v>295000</v>
      </c>
    </row>
    <row r="20" spans="1:16" ht="45">
      <c r="A20" s="7"/>
      <c r="B20" s="14">
        <v>120100</v>
      </c>
      <c r="C20" s="18">
        <v>830</v>
      </c>
      <c r="D20" s="15" t="s">
        <v>37</v>
      </c>
      <c r="E20" s="16">
        <v>105000</v>
      </c>
      <c r="F20" s="17"/>
      <c r="G20" s="17"/>
      <c r="H20" s="17"/>
      <c r="I20" s="17"/>
      <c r="J20" s="16"/>
      <c r="K20" s="17"/>
      <c r="L20" s="17"/>
      <c r="M20" s="17"/>
      <c r="N20" s="17"/>
      <c r="O20" s="17"/>
      <c r="P20" s="16">
        <f>E20</f>
        <v>105000</v>
      </c>
    </row>
    <row r="21" spans="1:16" ht="30">
      <c r="A21" s="7"/>
      <c r="B21" s="14">
        <v>120201</v>
      </c>
      <c r="C21" s="18">
        <v>830</v>
      </c>
      <c r="D21" s="15" t="s">
        <v>38</v>
      </c>
      <c r="E21" s="16">
        <v>160000</v>
      </c>
      <c r="F21" s="17"/>
      <c r="G21" s="17"/>
      <c r="H21" s="17"/>
      <c r="I21" s="17"/>
      <c r="J21" s="16"/>
      <c r="K21" s="17"/>
      <c r="L21" s="17"/>
      <c r="M21" s="17"/>
      <c r="N21" s="17"/>
      <c r="O21" s="17"/>
      <c r="P21" s="16">
        <f>E21</f>
        <v>160000</v>
      </c>
    </row>
    <row r="22" spans="1:16" ht="30">
      <c r="A22" s="7"/>
      <c r="B22" s="14">
        <v>130102</v>
      </c>
      <c r="C22" s="18">
        <v>810</v>
      </c>
      <c r="D22" s="15" t="s">
        <v>48</v>
      </c>
      <c r="E22" s="16">
        <v>80000</v>
      </c>
      <c r="F22" s="17"/>
      <c r="G22" s="17"/>
      <c r="H22" s="17"/>
      <c r="I22" s="17"/>
      <c r="J22" s="16"/>
      <c r="K22" s="17"/>
      <c r="L22" s="17"/>
      <c r="M22" s="17"/>
      <c r="N22" s="17"/>
      <c r="O22" s="17"/>
      <c r="P22" s="16">
        <f>E22</f>
        <v>80000</v>
      </c>
    </row>
    <row r="23" spans="1:16" ht="15">
      <c r="A23" s="7"/>
      <c r="B23" s="14" t="s">
        <v>30</v>
      </c>
      <c r="C23" s="18" t="s">
        <v>31</v>
      </c>
      <c r="D23" s="15" t="s">
        <v>32</v>
      </c>
      <c r="E23" s="16"/>
      <c r="F23" s="17"/>
      <c r="G23" s="17"/>
      <c r="H23" s="17"/>
      <c r="I23" s="17"/>
      <c r="J23" s="16">
        <v>3330000</v>
      </c>
      <c r="K23" s="17"/>
      <c r="L23" s="17"/>
      <c r="M23" s="17"/>
      <c r="N23" s="17">
        <v>3330000</v>
      </c>
      <c r="O23" s="17">
        <v>3330000</v>
      </c>
      <c r="P23" s="16">
        <f>J23</f>
        <v>3330000</v>
      </c>
    </row>
    <row r="24" spans="1:16" ht="45">
      <c r="A24" s="7"/>
      <c r="B24" s="14" t="s">
        <v>33</v>
      </c>
      <c r="C24" s="18" t="s">
        <v>34</v>
      </c>
      <c r="D24" s="15" t="s">
        <v>35</v>
      </c>
      <c r="E24" s="16">
        <v>654000</v>
      </c>
      <c r="F24" s="17"/>
      <c r="G24" s="17"/>
      <c r="H24" s="17"/>
      <c r="I24" s="17"/>
      <c r="J24" s="16"/>
      <c r="K24" s="17"/>
      <c r="L24" s="17"/>
      <c r="M24" s="17"/>
      <c r="N24" s="17"/>
      <c r="O24" s="17"/>
      <c r="P24" s="16">
        <f>J24</f>
        <v>0</v>
      </c>
    </row>
    <row r="25" spans="1:16" ht="45">
      <c r="A25" s="7"/>
      <c r="B25" s="14">
        <v>210105</v>
      </c>
      <c r="C25" s="18">
        <v>320</v>
      </c>
      <c r="D25" s="15" t="s">
        <v>39</v>
      </c>
      <c r="E25" s="16">
        <v>50000</v>
      </c>
      <c r="F25" s="17"/>
      <c r="G25" s="17"/>
      <c r="H25" s="17"/>
      <c r="I25" s="17"/>
      <c r="J25" s="16">
        <f>K25+N25</f>
        <v>0</v>
      </c>
      <c r="K25" s="17"/>
      <c r="L25" s="17"/>
      <c r="M25" s="17"/>
      <c r="N25" s="17"/>
      <c r="O25" s="17"/>
      <c r="P25" s="16">
        <f>E25+J25</f>
        <v>50000</v>
      </c>
    </row>
    <row r="26" spans="1:16" ht="30">
      <c r="A26" s="23"/>
      <c r="B26" s="14">
        <v>240601</v>
      </c>
      <c r="C26" s="18"/>
      <c r="D26" s="15" t="s">
        <v>58</v>
      </c>
      <c r="E26" s="16"/>
      <c r="F26" s="17"/>
      <c r="G26" s="17"/>
      <c r="H26" s="17"/>
      <c r="I26" s="17"/>
      <c r="J26" s="16">
        <v>25000</v>
      </c>
      <c r="K26" s="17"/>
      <c r="L26" s="17"/>
      <c r="M26" s="17"/>
      <c r="N26" s="17"/>
      <c r="O26" s="17"/>
      <c r="P26" s="16"/>
    </row>
    <row r="27" spans="1:16" ht="30">
      <c r="A27" s="7"/>
      <c r="B27" s="14">
        <v>250404</v>
      </c>
      <c r="C27" s="18"/>
      <c r="D27" s="15" t="s">
        <v>45</v>
      </c>
      <c r="E27" s="16">
        <v>215000</v>
      </c>
      <c r="F27" s="17"/>
      <c r="G27" s="17"/>
      <c r="H27" s="17"/>
      <c r="I27" s="17"/>
      <c r="J27" s="16"/>
      <c r="K27" s="17"/>
      <c r="L27" s="17"/>
      <c r="M27" s="17"/>
      <c r="N27" s="17"/>
      <c r="O27" s="17"/>
      <c r="P27" s="16">
        <f>E27</f>
        <v>215000</v>
      </c>
    </row>
    <row r="28" spans="1:16" ht="30">
      <c r="A28" s="7"/>
      <c r="B28" s="14">
        <v>250404</v>
      </c>
      <c r="C28" s="18"/>
      <c r="D28" s="15" t="s">
        <v>51</v>
      </c>
      <c r="E28" s="16">
        <v>100000</v>
      </c>
      <c r="F28" s="17"/>
      <c r="G28" s="17"/>
      <c r="H28" s="17"/>
      <c r="I28" s="17"/>
      <c r="J28" s="16"/>
      <c r="K28" s="17"/>
      <c r="L28" s="17"/>
      <c r="M28" s="17"/>
      <c r="N28" s="17"/>
      <c r="O28" s="17"/>
      <c r="P28" s="16">
        <f>E28</f>
        <v>100000</v>
      </c>
    </row>
    <row r="29" spans="1:16" ht="30">
      <c r="A29" s="7"/>
      <c r="B29" s="14">
        <v>250404</v>
      </c>
      <c r="C29" s="18">
        <v>133</v>
      </c>
      <c r="D29" s="15" t="s">
        <v>40</v>
      </c>
      <c r="E29" s="16">
        <v>25000</v>
      </c>
      <c r="F29" s="17"/>
      <c r="G29" s="17"/>
      <c r="H29" s="17"/>
      <c r="I29" s="17"/>
      <c r="J29" s="16"/>
      <c r="K29" s="17"/>
      <c r="L29" s="17"/>
      <c r="M29" s="17"/>
      <c r="N29" s="17"/>
      <c r="O29" s="17"/>
      <c r="P29" s="16">
        <f>E29</f>
        <v>25000</v>
      </c>
    </row>
    <row r="30" spans="1:16" ht="45">
      <c r="A30" s="7"/>
      <c r="B30" s="14">
        <v>250404</v>
      </c>
      <c r="C30" s="18">
        <v>133</v>
      </c>
      <c r="D30" s="15" t="s">
        <v>41</v>
      </c>
      <c r="E30" s="16">
        <v>30000</v>
      </c>
      <c r="F30" s="17"/>
      <c r="G30" s="17"/>
      <c r="H30" s="17"/>
      <c r="I30" s="17"/>
      <c r="J30" s="16">
        <f>K30+N30</f>
        <v>0</v>
      </c>
      <c r="K30" s="17"/>
      <c r="L30" s="17"/>
      <c r="M30" s="17"/>
      <c r="N30" s="17"/>
      <c r="O30" s="17"/>
      <c r="P30" s="16">
        <f>E30+J30</f>
        <v>30000</v>
      </c>
    </row>
    <row r="31" spans="1:16" ht="45">
      <c r="A31" s="7"/>
      <c r="B31" s="14">
        <v>250404</v>
      </c>
      <c r="C31" s="18">
        <v>133</v>
      </c>
      <c r="D31" s="15" t="s">
        <v>42</v>
      </c>
      <c r="E31" s="16">
        <v>30000</v>
      </c>
      <c r="F31" s="17"/>
      <c r="G31" s="17"/>
      <c r="H31" s="17"/>
      <c r="I31" s="17"/>
      <c r="J31" s="16"/>
      <c r="K31" s="17"/>
      <c r="L31" s="17"/>
      <c r="M31" s="17"/>
      <c r="N31" s="17"/>
      <c r="O31" s="17"/>
      <c r="P31" s="16">
        <f aca="true" t="shared" si="1" ref="P31:P40">E31</f>
        <v>30000</v>
      </c>
    </row>
    <row r="32" spans="1:16" ht="45">
      <c r="A32" s="7"/>
      <c r="B32" s="14">
        <v>250404</v>
      </c>
      <c r="C32" s="18">
        <v>133</v>
      </c>
      <c r="D32" s="15" t="s">
        <v>44</v>
      </c>
      <c r="E32" s="16">
        <v>20000</v>
      </c>
      <c r="F32" s="17"/>
      <c r="G32" s="17"/>
      <c r="H32" s="17"/>
      <c r="I32" s="17"/>
      <c r="J32" s="16"/>
      <c r="K32" s="17"/>
      <c r="L32" s="17"/>
      <c r="M32" s="17"/>
      <c r="N32" s="17"/>
      <c r="O32" s="17"/>
      <c r="P32" s="16">
        <f t="shared" si="1"/>
        <v>20000</v>
      </c>
    </row>
    <row r="33" spans="1:16" ht="75">
      <c r="A33" s="7"/>
      <c r="B33" s="14">
        <v>250404</v>
      </c>
      <c r="C33" s="18"/>
      <c r="D33" s="15" t="s">
        <v>47</v>
      </c>
      <c r="E33" s="16">
        <v>150000</v>
      </c>
      <c r="F33" s="17"/>
      <c r="G33" s="17"/>
      <c r="H33" s="17"/>
      <c r="I33" s="17"/>
      <c r="J33" s="16"/>
      <c r="K33" s="17"/>
      <c r="L33" s="17"/>
      <c r="M33" s="17"/>
      <c r="N33" s="17"/>
      <c r="O33" s="17"/>
      <c r="P33" s="16">
        <f t="shared" si="1"/>
        <v>150000</v>
      </c>
    </row>
    <row r="34" spans="1:16" ht="60">
      <c r="A34" s="7"/>
      <c r="B34" s="14">
        <v>250404</v>
      </c>
      <c r="C34" s="18"/>
      <c r="D34" s="15" t="s">
        <v>62</v>
      </c>
      <c r="E34" s="16">
        <v>50000</v>
      </c>
      <c r="F34" s="17"/>
      <c r="G34" s="17"/>
      <c r="H34" s="17"/>
      <c r="I34" s="17"/>
      <c r="J34" s="16"/>
      <c r="K34" s="17"/>
      <c r="L34" s="17"/>
      <c r="M34" s="17"/>
      <c r="N34" s="17"/>
      <c r="O34" s="17"/>
      <c r="P34" s="16">
        <f t="shared" si="1"/>
        <v>50000</v>
      </c>
    </row>
    <row r="35" spans="1:16" ht="60">
      <c r="A35" s="7"/>
      <c r="B35" s="14">
        <v>250404</v>
      </c>
      <c r="C35" s="18"/>
      <c r="D35" s="15" t="s">
        <v>46</v>
      </c>
      <c r="E35" s="16">
        <v>400000</v>
      </c>
      <c r="F35" s="17"/>
      <c r="G35" s="17"/>
      <c r="H35" s="17"/>
      <c r="I35" s="17"/>
      <c r="J35" s="16"/>
      <c r="K35" s="17"/>
      <c r="L35" s="17"/>
      <c r="M35" s="17"/>
      <c r="N35" s="17"/>
      <c r="O35" s="17"/>
      <c r="P35" s="16">
        <f t="shared" si="1"/>
        <v>400000</v>
      </c>
    </row>
    <row r="36" spans="1:16" ht="30">
      <c r="A36" s="7"/>
      <c r="B36" s="14">
        <v>90412</v>
      </c>
      <c r="C36" s="18"/>
      <c r="D36" s="15" t="s">
        <v>61</v>
      </c>
      <c r="E36" s="16">
        <v>70000</v>
      </c>
      <c r="F36" s="17"/>
      <c r="G36" s="17"/>
      <c r="H36" s="17"/>
      <c r="I36" s="17"/>
      <c r="J36" s="16"/>
      <c r="K36" s="17"/>
      <c r="L36" s="17"/>
      <c r="M36" s="17"/>
      <c r="N36" s="17"/>
      <c r="O36" s="17"/>
      <c r="P36" s="16">
        <f t="shared" si="1"/>
        <v>70000</v>
      </c>
    </row>
    <row r="37" spans="1:16" ht="60">
      <c r="A37" s="7"/>
      <c r="B37" s="14">
        <v>250404</v>
      </c>
      <c r="C37" s="18"/>
      <c r="D37" s="15" t="s">
        <v>49</v>
      </c>
      <c r="E37" s="16">
        <v>125000</v>
      </c>
      <c r="F37" s="17"/>
      <c r="G37" s="17"/>
      <c r="H37" s="17"/>
      <c r="I37" s="17"/>
      <c r="J37" s="16"/>
      <c r="K37" s="17"/>
      <c r="L37" s="17"/>
      <c r="M37" s="17"/>
      <c r="N37" s="17"/>
      <c r="O37" s="17"/>
      <c r="P37" s="16">
        <f t="shared" si="1"/>
        <v>125000</v>
      </c>
    </row>
    <row r="38" spans="1:16" ht="60">
      <c r="A38" s="7"/>
      <c r="B38" s="14">
        <v>250404</v>
      </c>
      <c r="C38" s="18"/>
      <c r="D38" s="15" t="s">
        <v>50</v>
      </c>
      <c r="E38" s="16">
        <v>30000</v>
      </c>
      <c r="F38" s="17"/>
      <c r="G38" s="17">
        <v>45000</v>
      </c>
      <c r="H38" s="17"/>
      <c r="I38" s="17"/>
      <c r="J38" s="16"/>
      <c r="K38" s="17"/>
      <c r="L38" s="17"/>
      <c r="M38" s="17"/>
      <c r="N38" s="17"/>
      <c r="O38" s="17"/>
      <c r="P38" s="16">
        <f t="shared" si="1"/>
        <v>30000</v>
      </c>
    </row>
    <row r="39" spans="1:16" ht="75">
      <c r="A39" s="7"/>
      <c r="B39" s="14">
        <v>250404</v>
      </c>
      <c r="C39" s="18"/>
      <c r="D39" s="15" t="s">
        <v>57</v>
      </c>
      <c r="E39" s="16">
        <v>20000</v>
      </c>
      <c r="F39" s="17"/>
      <c r="G39" s="17"/>
      <c r="H39" s="17"/>
      <c r="I39" s="17"/>
      <c r="J39" s="16"/>
      <c r="K39" s="17"/>
      <c r="L39" s="17"/>
      <c r="M39" s="17"/>
      <c r="N39" s="17"/>
      <c r="O39" s="17"/>
      <c r="P39" s="16">
        <f t="shared" si="1"/>
        <v>20000</v>
      </c>
    </row>
    <row r="40" spans="1:16" ht="15" customHeight="1">
      <c r="A40" s="19"/>
      <c r="B40" s="20" t="s">
        <v>27</v>
      </c>
      <c r="C40" s="21"/>
      <c r="D40" s="13" t="s">
        <v>8</v>
      </c>
      <c r="E40" s="16"/>
      <c r="F40" s="17"/>
      <c r="G40" s="17"/>
      <c r="H40" s="17"/>
      <c r="I40" s="17"/>
      <c r="J40" s="16"/>
      <c r="K40" s="17"/>
      <c r="L40" s="17"/>
      <c r="M40" s="17"/>
      <c r="N40" s="17"/>
      <c r="O40" s="17"/>
      <c r="P40" s="16">
        <f t="shared" si="1"/>
        <v>0</v>
      </c>
    </row>
    <row r="41" spans="5:16" ht="15">
      <c r="E41" s="13">
        <f>SUM(E14:E39)</f>
        <v>9951000</v>
      </c>
      <c r="F41" s="13">
        <f aca="true" t="shared" si="2" ref="F41:O41">F13</f>
        <v>0</v>
      </c>
      <c r="G41" s="13">
        <f t="shared" si="2"/>
        <v>2960000</v>
      </c>
      <c r="H41" s="13">
        <f t="shared" si="2"/>
        <v>149000</v>
      </c>
      <c r="I41" s="13">
        <f t="shared" si="2"/>
        <v>0</v>
      </c>
      <c r="J41" s="16">
        <f t="shared" si="2"/>
        <v>3355000</v>
      </c>
      <c r="K41" s="13">
        <f t="shared" si="2"/>
        <v>0</v>
      </c>
      <c r="L41" s="13">
        <f t="shared" si="2"/>
        <v>0</v>
      </c>
      <c r="M41" s="13">
        <f t="shared" si="2"/>
        <v>0</v>
      </c>
      <c r="N41" s="13">
        <f t="shared" si="2"/>
        <v>3330000</v>
      </c>
      <c r="O41" s="13">
        <f t="shared" si="2"/>
        <v>3330000</v>
      </c>
      <c r="P41" s="13">
        <f>E41+J41</f>
        <v>13306000</v>
      </c>
    </row>
    <row r="43" spans="1:4" ht="15">
      <c r="A43" s="2"/>
      <c r="B43" s="3">
        <v>0</v>
      </c>
      <c r="C43" s="2"/>
      <c r="D43" s="24" t="s">
        <v>52</v>
      </c>
    </row>
    <row r="44" spans="1:15" s="2" customFormat="1" ht="15">
      <c r="A44"/>
      <c r="B44"/>
      <c r="C44"/>
      <c r="D44"/>
      <c r="E44" s="22"/>
      <c r="F44" s="22"/>
      <c r="G44" s="22"/>
      <c r="H44" s="22"/>
      <c r="I44" s="22"/>
      <c r="M44" s="33" t="s">
        <v>53</v>
      </c>
      <c r="N44" s="33"/>
      <c r="O44" s="33"/>
    </row>
    <row r="46" ht="15">
      <c r="A46" s="1" t="s">
        <v>28</v>
      </c>
    </row>
    <row r="47" ht="15">
      <c r="A47" s="1" t="s">
        <v>29</v>
      </c>
    </row>
    <row r="48" ht="15">
      <c r="D48" s="25">
        <f>E27+E28+E29+E30+E31+E32+E33+E34+E35+E37+E38+E39</f>
        <v>1195000</v>
      </c>
    </row>
  </sheetData>
  <sheetProtection/>
  <mergeCells count="23">
    <mergeCell ref="M44:O44"/>
    <mergeCell ref="J9:J11"/>
    <mergeCell ref="K9:K11"/>
    <mergeCell ref="O10:O11"/>
    <mergeCell ref="E9:E11"/>
    <mergeCell ref="L9:M9"/>
    <mergeCell ref="L10:L11"/>
    <mergeCell ref="F9:F11"/>
    <mergeCell ref="M10:M11"/>
    <mergeCell ref="N9:N11"/>
    <mergeCell ref="G10:G11"/>
    <mergeCell ref="H10:H11"/>
    <mergeCell ref="I9:I11"/>
    <mergeCell ref="A5:P5"/>
    <mergeCell ref="A6:P6"/>
    <mergeCell ref="A8:A11"/>
    <mergeCell ref="B8:B11"/>
    <mergeCell ref="C8:C11"/>
    <mergeCell ref="D8:D11"/>
    <mergeCell ref="P8:P11"/>
    <mergeCell ref="J8:O8"/>
    <mergeCell ref="G9:H9"/>
    <mergeCell ref="E8:I8"/>
  </mergeCells>
  <printOptions/>
  <pageMargins left="0.196850393700787" right="0.196850393700787" top="0.393700787401575" bottom="0.196850393700787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2016-12-14T07:07:34Z</cp:lastPrinted>
  <dcterms:created xsi:type="dcterms:W3CDTF">2015-01-20T09:25:33Z</dcterms:created>
  <dcterms:modified xsi:type="dcterms:W3CDTF">2016-12-14T14:41:43Z</dcterms:modified>
  <cp:category/>
  <cp:version/>
  <cp:contentType/>
  <cp:contentStatus/>
</cp:coreProperties>
</file>