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20730" windowHeight="10545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<sst xmlns="http://schemas.openxmlformats.org/spreadsheetml/2006/main" count="201" uniqueCount="178">
  <si>
    <t>тис. грн.</t>
  </si>
  <si>
    <t>ККД</t>
  </si>
  <si>
    <t>Доходи</t>
  </si>
  <si>
    <t>Поч.річн. план</t>
  </si>
  <si>
    <t xml:space="preserve"> Уточ.пл. за період</t>
  </si>
  <si>
    <t>Факт</t>
  </si>
  <si>
    <t>+/-</t>
  </si>
  <si>
    <t>% викон.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</si>
  <si>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</si>
  <si>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</si>
  <si>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</si>
  <si>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</si>
  <si>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</si>
  <si>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</si>
  <si>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</si>
  <si>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</si>
  <si>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</si>
  <si>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</si>
  <si>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</si>
  <si>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</si>
  <si>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</si>
  <si>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</si>
  <si>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13010000</t>
  </si>
  <si>
    <t>Рентна плата за спеціальне використання лісових ресурсів 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</si>
  <si>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</si>
  <si>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</si>
  <si>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</si>
  <si>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</si>
  <si>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</si>
  <si>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</si>
  <si>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</si>
  <si>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</si>
  <si>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13040000</t>
  </si>
  <si>
    <t>Рентна плата за користування надрами місцевого значення</t>
  </si>
  <si>
    <t>13040100</t>
  </si>
  <si>
    <t>Рентна плата за користування надрами для видобування корисних копалин місцевого значення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</si>
  <si>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</si>
  <si>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</si>
  <si>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</si>
  <si>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</si>
  <si>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</si>
  <si>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</si>
  <si>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</si>
  <si>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</si>
  <si>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</si>
  <si>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</si>
  <si>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</si>
  <si>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</si>
  <si>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</si>
  <si>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</si>
  <si>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</si>
  <si>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</si>
  <si>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</si>
  <si>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</si>
  <si>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</si>
  <si>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</si>
  <si>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</si>
  <si>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</si>
  <si>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</si>
  <si>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</si>
  <si>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</si>
  <si>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</si>
  <si>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</si>
  <si>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18011100</t>
  </si>
  <si>
    <t>Транспортний податок з юридичних осіб 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</si>
  <si>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</si>
  <si>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</si>
  <si>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</si>
  <si>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</si>
  <si>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</si>
  <si>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</si>
  <si>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</si>
  <si>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</si>
  <si>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</si>
  <si>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</si>
  <si>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</si>
  <si>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</si>
  <si>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</si>
  <si>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</si>
  <si>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</si>
  <si>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</si>
  <si>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</si>
  <si>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</si>
  <si>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21081700</t>
  </si>
  <si>
    <t>Плата за встановлення земельного сервітуту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</si>
  <si>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</si>
  <si>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</si>
  <si>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</si>
  <si>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</si>
  <si>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</si>
  <si>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</si>
  <si>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</si>
  <si>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</si>
  <si>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</si>
  <si>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</si>
  <si>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</si>
  <si>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</si>
  <si>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</si>
  <si>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</si>
  <si>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</si>
  <si>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</si>
  <si>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</si>
  <si>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</si>
  <si>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</si>
  <si>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</si>
  <si>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</si>
  <si>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</si>
  <si>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</si>
  <si>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</si>
  <si>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</si>
  <si>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</si>
  <si>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31010000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</si>
  <si>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</si>
  <si>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</si>
  <si>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</si>
  <si>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41020000</t>
  </si>
  <si>
    <t>Дотації з державного бюджету місцевим бюджетам</t>
  </si>
  <si>
    <t>41020100</t>
  </si>
  <si>
    <t>Базова дотація </t>
  </si>
  <si>
    <t>41020400</t>
  </si>
  <si>
    <t>Додаткові дотації з державного бюджету місцевим бюджетам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</si>
  <si>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</si>
  <si>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</si>
  <si>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</si>
  <si>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</si>
  <si>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</si>
  <si>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</si>
  <si>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</si>
  <si>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</si>
  <si>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</si>
  <si>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</si>
  <si>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</si>
  <si>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</si>
  <si>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</si>
  <si>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</si>
  <si>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</si>
  <si>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</si>
  <si>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</si>
  <si>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</si>
  <si>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</si>
  <si>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</si>
  <si>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 </t>
  </si>
  <si>
    <t xml:space="preserve">Усього ( без урахування трансфертів) </t>
  </si>
  <si>
    <t xml:space="preserve">Усього 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</si>
  <si>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</si>
  <si>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</si>
  <si>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</si>
  <si>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</si>
  <si>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</si>
  <si>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</si>
  <si>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</si>
  <si>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</si>
  <si>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</si>
  <si>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</si>
  <si>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</si>
  <si>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</si>
  <si>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Субвенція з місцевого бюджету на здійснення природоохоронних заходів</t>
  </si>
  <si>
    <t>19010000</t>
  </si>
  <si>
    <t>19010100</t>
  </si>
  <si>
    <t>19010300</t>
  </si>
  <si>
    <t>24062100</t>
  </si>
  <si>
    <t>25010000</t>
  </si>
  <si>
    <t>25010100</t>
  </si>
  <si>
    <t>25010300</t>
  </si>
  <si>
    <t>25020000</t>
  </si>
  <si>
    <t>25020100</t>
  </si>
  <si>
    <t>25020200</t>
  </si>
  <si>
    <t>33010000</t>
  </si>
  <si>
    <t>33010100</t>
  </si>
  <si>
    <t>41053600</t>
  </si>
  <si>
    <t>Спеціфальний фонд</t>
  </si>
  <si>
    <t>Додаток №1</t>
  </si>
  <si>
    <t>№____________________________</t>
  </si>
  <si>
    <t>Секретар ради</t>
  </si>
  <si>
    <t>Марія ОРИЩУК</t>
  </si>
  <si>
    <t>Загальний фонд</t>
  </si>
  <si>
    <t>Звіт про виконання дохідної частини міського бюджету за перше півріччя 2021 року</t>
  </si>
  <si>
    <t>до рішення сесії Снятинської міської ради від 19 сепрня _________2021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</si>
</sst>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wrapText="1"/>
    </xf>
    <xf numFmtId="164" fontId="0" fillId="0" borderId="0" xfId="0" applyNumberFormat="1" applyFill="1"/>
    <xf numFmtId="0" fontId="0" fillId="0" borderId="1" xfId="0" applyFill="1" applyBorder="1"/>
    <xf numFmtId="0" fontId="0" fillId="0" borderId="1" xfId="0" applyFill="1" applyBorder="1" applyAlignment="1">
      <alignment vertical="center"/>
    </xf>
    <xf numFmtId="164" fontId="2" fillId="0" borderId="0" xfId="0" applyNumberFormat="1" applyFont="1" applyFill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 applyAlignment="1">
      <alignment wrapText="1"/>
    </xf>
    <xf numFmtId="164" fontId="3" fillId="0" borderId="0" xfId="0" applyNumberFormat="1" applyFont="1" applyFill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4" fillId="0" borderId="0" xfId="0" applyNumberFormat="1" applyFont="1" applyFill="1"/>
    <xf numFmtId="0" fontId="4" fillId="0" borderId="0" xfId="0" applyFont="1" applyFill="1"/>
    <xf numFmtId="164" fontId="4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164" fontId="3" fillId="0" borderId="2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font>
        <b/>
        <i val="0"/>
      </font>
      <fill>
        <patternFill>
          <bgColor indexed="41"/>
        </patternFill>
      </fill>
      <border/>
    </dxf>
    <dxf>
      <font>
        <b/>
        <i val="0"/>
      </font>
      <fill>
        <patternFill>
          <bgColor indexed="41"/>
        </patternFill>
      </fill>
      <border/>
    </dxf>
    <dxf>
      <font>
        <b/>
        <i val="0"/>
      </font>
      <fill>
        <patternFill>
          <bgColor indexed="41"/>
        </patternFill>
      </fill>
      <border/>
    </dxf>
    <dxf>
      <font>
        <b/>
        <i val="0"/>
      </font>
      <fill>
        <patternFill>
          <bgColor indexed="41"/>
        </patternFill>
      </fill>
      <border/>
    </dxf>
    <dxf>
      <font>
        <b/>
        <i val="0"/>
      </font>
      <fill>
        <patternFill>
          <bgColor indexed="41"/>
        </patternFill>
      </fill>
      <border/>
    </dxf>
    <dxf>
      <font>
        <b/>
        <i val="0"/>
      </font>
      <fill>
        <patternFill>
          <bgColor indexed="41"/>
        </patternFill>
      </fill>
      <border/>
    </dxf>
    <dxf>
      <font>
        <b/>
        <i val="0"/>
      </font>
      <fill>
        <patternFill>
          <bgColor indexed="4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5"/>
  <sheetViews>
    <sheetView tabSelected="1" view="pageBreakPreview" zoomScale="60" workbookViewId="0" topLeftCell="B1">
      <selection activeCell="F3" sqref="F3:H3"/>
    </sheetView>
  </sheetViews>
  <sheetFormatPr defaultColWidth="9.140625" defaultRowHeight="12.75"/>
  <cols>
    <col min="1" max="1" width="9.140625" style="1" hidden="1" customWidth="1"/>
    <col min="2" max="2" width="12.28125" style="1" customWidth="1"/>
    <col min="3" max="3" width="50.7109375" style="2" customWidth="1"/>
    <col min="4" max="5" width="16.00390625" style="3" customWidth="1"/>
    <col min="6" max="6" width="12.28125" style="3" customWidth="1"/>
    <col min="7" max="7" width="10.57421875" style="3" customWidth="1"/>
    <col min="8" max="8" width="9.28125" style="3" bestFit="1" customWidth="1"/>
    <col min="9" max="16384" width="9.140625" style="1" customWidth="1"/>
  </cols>
  <sheetData>
    <row r="1" spans="6:8" ht="12.75">
      <c r="F1" s="22" t="s">
        <v>171</v>
      </c>
      <c r="G1" s="22"/>
      <c r="H1" s="22"/>
    </row>
    <row r="2" spans="2:8" ht="23.25" customHeight="1">
      <c r="B2" s="7"/>
      <c r="C2" s="8"/>
      <c r="D2" s="9"/>
      <c r="E2" s="9"/>
      <c r="F2" s="23" t="s">
        <v>177</v>
      </c>
      <c r="G2" s="23"/>
      <c r="H2" s="23"/>
    </row>
    <row r="3" spans="2:8" ht="21.75" customHeight="1">
      <c r="B3" s="10"/>
      <c r="C3" s="11"/>
      <c r="D3" s="6"/>
      <c r="E3" s="6"/>
      <c r="F3" s="24" t="s">
        <v>172</v>
      </c>
      <c r="G3" s="24"/>
      <c r="H3" s="24"/>
    </row>
    <row r="4" spans="2:8" ht="42.75" customHeight="1">
      <c r="B4" s="27" t="s">
        <v>176</v>
      </c>
      <c r="C4" s="27"/>
      <c r="D4" s="27"/>
      <c r="E4" s="27"/>
      <c r="F4" s="27"/>
      <c r="G4" s="27"/>
      <c r="H4" s="27"/>
    </row>
    <row r="5" spans="2:8" ht="27.75" customHeight="1">
      <c r="B5" s="7"/>
      <c r="C5" s="29" t="s">
        <v>175</v>
      </c>
      <c r="D5" s="29"/>
      <c r="E5" s="29"/>
      <c r="F5" s="29"/>
      <c r="G5" s="9"/>
      <c r="H5" s="9" t="s">
        <v>0</v>
      </c>
    </row>
    <row r="6" spans="1:8" ht="28.5" customHeight="1">
      <c r="A6" s="4"/>
      <c r="B6" s="12" t="s">
        <v>1</v>
      </c>
      <c r="C6" s="13" t="s">
        <v>2</v>
      </c>
      <c r="D6" s="13" t="s">
        <v>3</v>
      </c>
      <c r="E6" s="13" t="s">
        <v>4</v>
      </c>
      <c r="F6" s="14" t="s">
        <v>5</v>
      </c>
      <c r="G6" s="14" t="s">
        <v>6</v>
      </c>
      <c r="H6" s="14" t="s">
        <v>7</v>
      </c>
    </row>
    <row r="7" spans="1:8" ht="12.75">
      <c r="A7" s="5">
        <v>1</v>
      </c>
      <c r="B7" s="15" t="s">
        <v>8</v>
      </c>
      <c r="C7" s="16" t="s">
        <v>9</v>
      </c>
      <c r="D7" s="17">
        <v>75800</v>
      </c>
      <c r="E7" s="17">
        <v>36709</v>
      </c>
      <c r="F7" s="17">
        <v>37933.73129</v>
      </c>
      <c r="G7" s="18">
        <f aca="true" t="shared" si="0" ref="G7:G70">F7-E7</f>
        <v>1224.7312900000034</v>
      </c>
      <c r="H7" s="18">
        <f aca="true" t="shared" si="1" ref="H7:H70">IF(E7=0,0,F7/E7*100)</f>
        <v>103.33632430739057</v>
      </c>
    </row>
    <row r="8" spans="1:8" ht="38.25">
      <c r="A8" s="5">
        <v>0</v>
      </c>
      <c r="B8" s="15" t="s">
        <v>10</v>
      </c>
      <c r="C8" s="16" t="s">
        <v>11</v>
      </c>
      <c r="D8" s="17">
        <v>70500</v>
      </c>
      <c r="E8" s="17">
        <v>34850</v>
      </c>
      <c r="F8" s="17">
        <v>36154.399450000004</v>
      </c>
      <c r="G8" s="18">
        <f t="shared" si="0"/>
        <v>1304.3994500000044</v>
      </c>
      <c r="H8" s="18">
        <f t="shared" si="1"/>
        <v>103.74289655667145</v>
      </c>
    </row>
    <row r="9" spans="1:8" ht="63.75">
      <c r="A9" s="5">
        <v>0</v>
      </c>
      <c r="B9" s="15" t="s">
        <v>12</v>
      </c>
      <c r="C9" s="16" t="s">
        <v>13</v>
      </c>
      <c r="D9" s="17">
        <v>1800</v>
      </c>
      <c r="E9" s="17">
        <v>835</v>
      </c>
      <c r="F9" s="17">
        <v>704.18295</v>
      </c>
      <c r="G9" s="18">
        <f t="shared" si="0"/>
        <v>-130.81705</v>
      </c>
      <c r="H9" s="18">
        <f t="shared" si="1"/>
        <v>84.3332874251497</v>
      </c>
    </row>
    <row r="10" spans="1:8" ht="38.25">
      <c r="A10" s="5">
        <v>0</v>
      </c>
      <c r="B10" s="15" t="s">
        <v>14</v>
      </c>
      <c r="C10" s="16" t="s">
        <v>15</v>
      </c>
      <c r="D10" s="17">
        <v>2600</v>
      </c>
      <c r="E10" s="17">
        <v>440</v>
      </c>
      <c r="F10" s="17">
        <v>484.37571</v>
      </c>
      <c r="G10" s="18">
        <f t="shared" si="0"/>
        <v>44.375710000000026</v>
      </c>
      <c r="H10" s="18">
        <f t="shared" si="1"/>
        <v>110.08538863636363</v>
      </c>
    </row>
    <row r="11" spans="1:8" ht="25.5">
      <c r="A11" s="5">
        <v>0</v>
      </c>
      <c r="B11" s="15" t="s">
        <v>16</v>
      </c>
      <c r="C11" s="16" t="s">
        <v>17</v>
      </c>
      <c r="D11" s="17">
        <v>900</v>
      </c>
      <c r="E11" s="17">
        <v>584</v>
      </c>
      <c r="F11" s="17">
        <v>590.77318</v>
      </c>
      <c r="G11" s="18">
        <f t="shared" si="0"/>
        <v>6.773180000000025</v>
      </c>
      <c r="H11" s="18">
        <f t="shared" si="1"/>
        <v>101.15979109589041</v>
      </c>
    </row>
    <row r="12" spans="1:8" ht="12.75">
      <c r="A12" s="5">
        <v>1</v>
      </c>
      <c r="B12" s="15" t="s">
        <v>18</v>
      </c>
      <c r="C12" s="16" t="s">
        <v>19</v>
      </c>
      <c r="D12" s="17">
        <v>0</v>
      </c>
      <c r="E12" s="17">
        <v>0</v>
      </c>
      <c r="F12" s="17">
        <v>4.173</v>
      </c>
      <c r="G12" s="18">
        <f t="shared" si="0"/>
        <v>4.173</v>
      </c>
      <c r="H12" s="18">
        <f t="shared" si="1"/>
        <v>0</v>
      </c>
    </row>
    <row r="13" spans="1:8" ht="25.5">
      <c r="A13" s="5">
        <v>0</v>
      </c>
      <c r="B13" s="15" t="s">
        <v>20</v>
      </c>
      <c r="C13" s="16" t="s">
        <v>21</v>
      </c>
      <c r="D13" s="17">
        <v>0</v>
      </c>
      <c r="E13" s="17">
        <v>0</v>
      </c>
      <c r="F13" s="17">
        <v>4.173</v>
      </c>
      <c r="G13" s="18">
        <f t="shared" si="0"/>
        <v>4.173</v>
      </c>
      <c r="H13" s="18">
        <f t="shared" si="1"/>
        <v>0</v>
      </c>
    </row>
    <row r="14" spans="1:8" ht="12.75">
      <c r="A14" s="5">
        <v>1</v>
      </c>
      <c r="B14" s="15" t="s">
        <v>22</v>
      </c>
      <c r="C14" s="16" t="s">
        <v>23</v>
      </c>
      <c r="D14" s="17">
        <v>36</v>
      </c>
      <c r="E14" s="17">
        <v>17</v>
      </c>
      <c r="F14" s="17">
        <v>35.738479999999996</v>
      </c>
      <c r="G14" s="18">
        <f t="shared" si="0"/>
        <v>18.738479999999996</v>
      </c>
      <c r="H14" s="18">
        <f t="shared" si="1"/>
        <v>210.22635294117643</v>
      </c>
    </row>
    <row r="15" spans="1:8" ht="38.25">
      <c r="A15" s="5">
        <v>0</v>
      </c>
      <c r="B15" s="15" t="s">
        <v>24</v>
      </c>
      <c r="C15" s="16" t="s">
        <v>25</v>
      </c>
      <c r="D15" s="17">
        <v>0</v>
      </c>
      <c r="E15" s="17">
        <v>0</v>
      </c>
      <c r="F15" s="17">
        <v>3.14472</v>
      </c>
      <c r="G15" s="18">
        <f t="shared" si="0"/>
        <v>3.14472</v>
      </c>
      <c r="H15" s="18">
        <f t="shared" si="1"/>
        <v>0</v>
      </c>
    </row>
    <row r="16" spans="1:8" ht="51">
      <c r="A16" s="5">
        <v>0</v>
      </c>
      <c r="B16" s="15" t="s">
        <v>26</v>
      </c>
      <c r="C16" s="16" t="s">
        <v>27</v>
      </c>
      <c r="D16" s="17">
        <v>36</v>
      </c>
      <c r="E16" s="17">
        <v>17</v>
      </c>
      <c r="F16" s="17">
        <v>32.593759999999996</v>
      </c>
      <c r="G16" s="18">
        <f t="shared" si="0"/>
        <v>15.593759999999996</v>
      </c>
      <c r="H16" s="18">
        <f t="shared" si="1"/>
        <v>191.72799999999998</v>
      </c>
    </row>
    <row r="17" spans="1:8" ht="25.5">
      <c r="A17" s="5">
        <v>1</v>
      </c>
      <c r="B17" s="15" t="s">
        <v>28</v>
      </c>
      <c r="C17" s="16" t="s">
        <v>29</v>
      </c>
      <c r="D17" s="17">
        <v>17.6</v>
      </c>
      <c r="E17" s="17">
        <v>8.8</v>
      </c>
      <c r="F17" s="17">
        <v>8.46984</v>
      </c>
      <c r="G17" s="18">
        <f t="shared" si="0"/>
        <v>-0.3301600000000011</v>
      </c>
      <c r="H17" s="18">
        <f t="shared" si="1"/>
        <v>96.2481818181818</v>
      </c>
    </row>
    <row r="18" spans="1:8" ht="25.5">
      <c r="A18" s="5">
        <v>0</v>
      </c>
      <c r="B18" s="15" t="s">
        <v>30</v>
      </c>
      <c r="C18" s="16" t="s">
        <v>31</v>
      </c>
      <c r="D18" s="17">
        <v>17.6</v>
      </c>
      <c r="E18" s="17">
        <v>8.8</v>
      </c>
      <c r="F18" s="17">
        <v>8.46984</v>
      </c>
      <c r="G18" s="18">
        <f t="shared" si="0"/>
        <v>-0.3301600000000011</v>
      </c>
      <c r="H18" s="18">
        <f t="shared" si="1"/>
        <v>96.2481818181818</v>
      </c>
    </row>
    <row r="19" spans="1:8" ht="12.75">
      <c r="A19" s="5">
        <v>1</v>
      </c>
      <c r="B19" s="15" t="s">
        <v>32</v>
      </c>
      <c r="C19" s="16" t="s">
        <v>33</v>
      </c>
      <c r="D19" s="17">
        <v>300</v>
      </c>
      <c r="E19" s="17">
        <v>10</v>
      </c>
      <c r="F19" s="17">
        <v>0</v>
      </c>
      <c r="G19" s="18">
        <f t="shared" si="0"/>
        <v>-10</v>
      </c>
      <c r="H19" s="18">
        <f t="shared" si="1"/>
        <v>0</v>
      </c>
    </row>
    <row r="20" spans="1:8" ht="25.5">
      <c r="A20" s="5">
        <v>0</v>
      </c>
      <c r="B20" s="15" t="s">
        <v>34</v>
      </c>
      <c r="C20" s="16" t="s">
        <v>35</v>
      </c>
      <c r="D20" s="17">
        <v>300</v>
      </c>
      <c r="E20" s="17">
        <v>10</v>
      </c>
      <c r="F20" s="17">
        <v>0</v>
      </c>
      <c r="G20" s="18">
        <f t="shared" si="0"/>
        <v>-10</v>
      </c>
      <c r="H20" s="18">
        <f t="shared" si="1"/>
        <v>0</v>
      </c>
    </row>
    <row r="21" spans="1:8" ht="25.5">
      <c r="A21" s="5">
        <v>1</v>
      </c>
      <c r="B21" s="15" t="s">
        <v>36</v>
      </c>
      <c r="C21" s="16" t="s">
        <v>37</v>
      </c>
      <c r="D21" s="17">
        <v>1600</v>
      </c>
      <c r="E21" s="17">
        <v>765</v>
      </c>
      <c r="F21" s="17">
        <v>839.9119599999999</v>
      </c>
      <c r="G21" s="18">
        <f t="shared" si="0"/>
        <v>74.91195999999991</v>
      </c>
      <c r="H21" s="18">
        <f t="shared" si="1"/>
        <v>109.79241307189542</v>
      </c>
    </row>
    <row r="22" spans="1:8" ht="12.75">
      <c r="A22" s="5">
        <v>0</v>
      </c>
      <c r="B22" s="15" t="s">
        <v>38</v>
      </c>
      <c r="C22" s="16" t="s">
        <v>39</v>
      </c>
      <c r="D22" s="17">
        <v>1600</v>
      </c>
      <c r="E22" s="17">
        <v>765</v>
      </c>
      <c r="F22" s="17">
        <v>839.9119599999999</v>
      </c>
      <c r="G22" s="18">
        <f t="shared" si="0"/>
        <v>74.91195999999991</v>
      </c>
      <c r="H22" s="18">
        <f t="shared" si="1"/>
        <v>109.79241307189542</v>
      </c>
    </row>
    <row r="23" spans="1:8" ht="25.5">
      <c r="A23" s="5">
        <v>1</v>
      </c>
      <c r="B23" s="15" t="s">
        <v>40</v>
      </c>
      <c r="C23" s="16" t="s">
        <v>41</v>
      </c>
      <c r="D23" s="17">
        <v>6000</v>
      </c>
      <c r="E23" s="17">
        <v>2830</v>
      </c>
      <c r="F23" s="17">
        <v>2852.5000299999997</v>
      </c>
      <c r="G23" s="18">
        <f t="shared" si="0"/>
        <v>22.500029999999697</v>
      </c>
      <c r="H23" s="18">
        <f t="shared" si="1"/>
        <v>100.79505406360423</v>
      </c>
    </row>
    <row r="24" spans="1:8" ht="12.75">
      <c r="A24" s="5">
        <v>0</v>
      </c>
      <c r="B24" s="15" t="s">
        <v>42</v>
      </c>
      <c r="C24" s="16" t="s">
        <v>39</v>
      </c>
      <c r="D24" s="17">
        <v>6000</v>
      </c>
      <c r="E24" s="17">
        <v>2830</v>
      </c>
      <c r="F24" s="17">
        <v>2852.5000299999997</v>
      </c>
      <c r="G24" s="18">
        <f t="shared" si="0"/>
        <v>22.500029999999697</v>
      </c>
      <c r="H24" s="18">
        <f t="shared" si="1"/>
        <v>100.79505406360423</v>
      </c>
    </row>
    <row r="25" spans="1:8" ht="25.5">
      <c r="A25" s="5">
        <v>1</v>
      </c>
      <c r="B25" s="15" t="s">
        <v>43</v>
      </c>
      <c r="C25" s="16" t="s">
        <v>44</v>
      </c>
      <c r="D25" s="17">
        <v>3500</v>
      </c>
      <c r="E25" s="17">
        <v>1505</v>
      </c>
      <c r="F25" s="17">
        <v>1937.44814</v>
      </c>
      <c r="G25" s="18">
        <f t="shared" si="0"/>
        <v>432.44813999999997</v>
      </c>
      <c r="H25" s="18">
        <f t="shared" si="1"/>
        <v>128.7340956810631</v>
      </c>
    </row>
    <row r="26" spans="1:8" ht="25.5">
      <c r="A26" s="5">
        <v>0</v>
      </c>
      <c r="B26" s="15" t="s">
        <v>43</v>
      </c>
      <c r="C26" s="16" t="s">
        <v>44</v>
      </c>
      <c r="D26" s="17">
        <v>3500</v>
      </c>
      <c r="E26" s="17">
        <v>1505</v>
      </c>
      <c r="F26" s="17">
        <v>1937.44814</v>
      </c>
      <c r="G26" s="18">
        <f t="shared" si="0"/>
        <v>432.44813999999997</v>
      </c>
      <c r="H26" s="18">
        <f t="shared" si="1"/>
        <v>128.7340956810631</v>
      </c>
    </row>
    <row r="27" spans="1:8" ht="12.75">
      <c r="A27" s="5">
        <v>1</v>
      </c>
      <c r="B27" s="15" t="s">
        <v>45</v>
      </c>
      <c r="C27" s="16" t="s">
        <v>46</v>
      </c>
      <c r="D27" s="17">
        <v>15165</v>
      </c>
      <c r="E27" s="17">
        <v>5688.2</v>
      </c>
      <c r="F27" s="17">
        <v>6933.079370000001</v>
      </c>
      <c r="G27" s="18">
        <f t="shared" si="0"/>
        <v>1244.8793700000015</v>
      </c>
      <c r="H27" s="18">
        <f t="shared" si="1"/>
        <v>121.88529534826486</v>
      </c>
    </row>
    <row r="28" spans="1:8" ht="38.25">
      <c r="A28" s="5">
        <v>0</v>
      </c>
      <c r="B28" s="15" t="s">
        <v>47</v>
      </c>
      <c r="C28" s="16" t="s">
        <v>48</v>
      </c>
      <c r="D28" s="17">
        <v>25</v>
      </c>
      <c r="E28" s="17">
        <v>14.7</v>
      </c>
      <c r="F28" s="17">
        <v>14.658959999999999</v>
      </c>
      <c r="G28" s="18">
        <f t="shared" si="0"/>
        <v>-0.04104000000000063</v>
      </c>
      <c r="H28" s="18">
        <f t="shared" si="1"/>
        <v>99.72081632653061</v>
      </c>
    </row>
    <row r="29" spans="1:8" ht="38.25">
      <c r="A29" s="5">
        <v>0</v>
      </c>
      <c r="B29" s="15" t="s">
        <v>49</v>
      </c>
      <c r="C29" s="16" t="s">
        <v>50</v>
      </c>
      <c r="D29" s="17">
        <v>660</v>
      </c>
      <c r="E29" s="17">
        <v>48.5</v>
      </c>
      <c r="F29" s="17">
        <v>35.70579</v>
      </c>
      <c r="G29" s="18">
        <f t="shared" si="0"/>
        <v>-12.79421</v>
      </c>
      <c r="H29" s="18">
        <f t="shared" si="1"/>
        <v>73.62018556701031</v>
      </c>
    </row>
    <row r="30" spans="1:8" ht="38.25">
      <c r="A30" s="5">
        <v>0</v>
      </c>
      <c r="B30" s="15" t="s">
        <v>51</v>
      </c>
      <c r="C30" s="16" t="s">
        <v>52</v>
      </c>
      <c r="D30" s="17">
        <v>980</v>
      </c>
      <c r="E30" s="17">
        <v>161</v>
      </c>
      <c r="F30" s="17">
        <v>128.68149</v>
      </c>
      <c r="G30" s="18">
        <f t="shared" si="0"/>
        <v>-32.31851</v>
      </c>
      <c r="H30" s="18">
        <f t="shared" si="1"/>
        <v>79.92639130434782</v>
      </c>
    </row>
    <row r="31" spans="1:8" ht="38.25">
      <c r="A31" s="5">
        <v>0</v>
      </c>
      <c r="B31" s="15" t="s">
        <v>53</v>
      </c>
      <c r="C31" s="16" t="s">
        <v>54</v>
      </c>
      <c r="D31" s="17">
        <v>1500</v>
      </c>
      <c r="E31" s="17">
        <v>561</v>
      </c>
      <c r="F31" s="17">
        <v>794.68886</v>
      </c>
      <c r="G31" s="18">
        <f t="shared" si="0"/>
        <v>233.68885999999998</v>
      </c>
      <c r="H31" s="18">
        <f t="shared" si="1"/>
        <v>141.65576827094472</v>
      </c>
    </row>
    <row r="32" spans="1:8" ht="12.75">
      <c r="A32" s="5">
        <v>0</v>
      </c>
      <c r="B32" s="15" t="s">
        <v>55</v>
      </c>
      <c r="C32" s="16" t="s">
        <v>56</v>
      </c>
      <c r="D32" s="17">
        <v>4500</v>
      </c>
      <c r="E32" s="17">
        <v>2233</v>
      </c>
      <c r="F32" s="17">
        <v>3048.01524</v>
      </c>
      <c r="G32" s="18">
        <f t="shared" si="0"/>
        <v>815.0152400000002</v>
      </c>
      <c r="H32" s="18">
        <f t="shared" si="1"/>
        <v>136.4986672637707</v>
      </c>
    </row>
    <row r="33" spans="1:8" ht="12.75">
      <c r="A33" s="5">
        <v>0</v>
      </c>
      <c r="B33" s="15" t="s">
        <v>57</v>
      </c>
      <c r="C33" s="16" t="s">
        <v>58</v>
      </c>
      <c r="D33" s="17">
        <v>4000</v>
      </c>
      <c r="E33" s="17">
        <v>1965</v>
      </c>
      <c r="F33" s="17">
        <v>2095.24406</v>
      </c>
      <c r="G33" s="18">
        <f t="shared" si="0"/>
        <v>130.24406</v>
      </c>
      <c r="H33" s="18">
        <f t="shared" si="1"/>
        <v>106.62819643765904</v>
      </c>
    </row>
    <row r="34" spans="1:8" ht="12.75">
      <c r="A34" s="5">
        <v>0</v>
      </c>
      <c r="B34" s="15" t="s">
        <v>59</v>
      </c>
      <c r="C34" s="16" t="s">
        <v>60</v>
      </c>
      <c r="D34" s="17">
        <v>1900</v>
      </c>
      <c r="E34" s="17">
        <v>135</v>
      </c>
      <c r="F34" s="17">
        <v>121.58323</v>
      </c>
      <c r="G34" s="18">
        <f t="shared" si="0"/>
        <v>-13.41677</v>
      </c>
      <c r="H34" s="18">
        <f t="shared" si="1"/>
        <v>90.06165185185185</v>
      </c>
    </row>
    <row r="35" spans="1:8" ht="12.75">
      <c r="A35" s="5">
        <v>0</v>
      </c>
      <c r="B35" s="15" t="s">
        <v>61</v>
      </c>
      <c r="C35" s="16" t="s">
        <v>62</v>
      </c>
      <c r="D35" s="17">
        <v>1600</v>
      </c>
      <c r="E35" s="17">
        <v>570</v>
      </c>
      <c r="F35" s="17">
        <v>663.25174</v>
      </c>
      <c r="G35" s="18">
        <f t="shared" si="0"/>
        <v>93.25174000000004</v>
      </c>
      <c r="H35" s="18">
        <f t="shared" si="1"/>
        <v>116.35995438596491</v>
      </c>
    </row>
    <row r="36" spans="1:8" ht="12.75">
      <c r="A36" s="5">
        <v>0</v>
      </c>
      <c r="B36" s="15" t="s">
        <v>63</v>
      </c>
      <c r="C36" s="16" t="s">
        <v>64</v>
      </c>
      <c r="D36" s="17">
        <v>0</v>
      </c>
      <c r="E36" s="17">
        <v>0</v>
      </c>
      <c r="F36" s="17">
        <v>31.25</v>
      </c>
      <c r="G36" s="18">
        <f t="shared" si="0"/>
        <v>31.25</v>
      </c>
      <c r="H36" s="18">
        <f t="shared" si="1"/>
        <v>0</v>
      </c>
    </row>
    <row r="37" spans="1:8" ht="12.75">
      <c r="A37" s="5">
        <v>1</v>
      </c>
      <c r="B37" s="15" t="s">
        <v>65</v>
      </c>
      <c r="C37" s="16" t="s">
        <v>66</v>
      </c>
      <c r="D37" s="17">
        <v>3</v>
      </c>
      <c r="E37" s="17">
        <v>1.5</v>
      </c>
      <c r="F37" s="17">
        <v>0.89423</v>
      </c>
      <c r="G37" s="18">
        <f t="shared" si="0"/>
        <v>-0.60577</v>
      </c>
      <c r="H37" s="18">
        <f t="shared" si="1"/>
        <v>59.61533333333333</v>
      </c>
    </row>
    <row r="38" spans="1:8" ht="12.75">
      <c r="A38" s="5">
        <v>0</v>
      </c>
      <c r="B38" s="15" t="s">
        <v>67</v>
      </c>
      <c r="C38" s="16" t="s">
        <v>68</v>
      </c>
      <c r="D38" s="17">
        <v>3</v>
      </c>
      <c r="E38" s="17">
        <v>1.5</v>
      </c>
      <c r="F38" s="17">
        <v>0.89423</v>
      </c>
      <c r="G38" s="18">
        <f t="shared" si="0"/>
        <v>-0.60577</v>
      </c>
      <c r="H38" s="18">
        <f t="shared" si="1"/>
        <v>59.61533333333333</v>
      </c>
    </row>
    <row r="39" spans="1:8" ht="12.75">
      <c r="A39" s="5">
        <v>1</v>
      </c>
      <c r="B39" s="15" t="s">
        <v>69</v>
      </c>
      <c r="C39" s="16" t="s">
        <v>70</v>
      </c>
      <c r="D39" s="17">
        <v>26200</v>
      </c>
      <c r="E39" s="17">
        <v>11768.5</v>
      </c>
      <c r="F39" s="17">
        <v>12004.44417</v>
      </c>
      <c r="G39" s="18">
        <f t="shared" si="0"/>
        <v>235.94417000000067</v>
      </c>
      <c r="H39" s="18">
        <f t="shared" si="1"/>
        <v>102.00487887156393</v>
      </c>
    </row>
    <row r="40" spans="1:8" ht="12.75">
      <c r="A40" s="5">
        <v>0</v>
      </c>
      <c r="B40" s="15" t="s">
        <v>71</v>
      </c>
      <c r="C40" s="16" t="s">
        <v>72</v>
      </c>
      <c r="D40" s="17">
        <v>4100</v>
      </c>
      <c r="E40" s="17">
        <v>1926</v>
      </c>
      <c r="F40" s="17">
        <v>1700.72174</v>
      </c>
      <c r="G40" s="18">
        <f t="shared" si="0"/>
        <v>-225.27826000000005</v>
      </c>
      <c r="H40" s="18">
        <f t="shared" si="1"/>
        <v>88.30330944963654</v>
      </c>
    </row>
    <row r="41" spans="1:8" ht="12.75">
      <c r="A41" s="5">
        <v>0</v>
      </c>
      <c r="B41" s="15" t="s">
        <v>73</v>
      </c>
      <c r="C41" s="16" t="s">
        <v>74</v>
      </c>
      <c r="D41" s="17">
        <v>19000</v>
      </c>
      <c r="E41" s="17">
        <v>8890</v>
      </c>
      <c r="F41" s="17">
        <v>9629.96217</v>
      </c>
      <c r="G41" s="18">
        <f t="shared" si="0"/>
        <v>739.9621700000007</v>
      </c>
      <c r="H41" s="18">
        <f t="shared" si="1"/>
        <v>108.32353397075367</v>
      </c>
    </row>
    <row r="42" spans="1:8" ht="51">
      <c r="A42" s="5">
        <v>0</v>
      </c>
      <c r="B42" s="15" t="s">
        <v>75</v>
      </c>
      <c r="C42" s="16" t="s">
        <v>76</v>
      </c>
      <c r="D42" s="17">
        <v>3100</v>
      </c>
      <c r="E42" s="17">
        <v>952.5</v>
      </c>
      <c r="F42" s="17">
        <v>673.76026</v>
      </c>
      <c r="G42" s="18">
        <f t="shared" si="0"/>
        <v>-278.73974</v>
      </c>
      <c r="H42" s="18">
        <f t="shared" si="1"/>
        <v>70.73598530183727</v>
      </c>
    </row>
    <row r="43" spans="1:8" ht="12.75">
      <c r="A43" s="5">
        <v>1</v>
      </c>
      <c r="B43" s="15" t="s">
        <v>77</v>
      </c>
      <c r="C43" s="16" t="s">
        <v>78</v>
      </c>
      <c r="D43" s="17">
        <v>85</v>
      </c>
      <c r="E43" s="17">
        <v>28.4</v>
      </c>
      <c r="F43" s="17">
        <v>84.91289</v>
      </c>
      <c r="G43" s="18">
        <f t="shared" si="0"/>
        <v>56.512890000000006</v>
      </c>
      <c r="H43" s="18">
        <f t="shared" si="1"/>
        <v>298.9890492957747</v>
      </c>
    </row>
    <row r="44" spans="1:8" ht="12.75">
      <c r="A44" s="5">
        <v>0</v>
      </c>
      <c r="B44" s="15" t="s">
        <v>79</v>
      </c>
      <c r="C44" s="16" t="s">
        <v>80</v>
      </c>
      <c r="D44" s="17">
        <v>20</v>
      </c>
      <c r="E44" s="17">
        <v>5.4</v>
      </c>
      <c r="F44" s="17">
        <v>5.53289</v>
      </c>
      <c r="G44" s="18">
        <f t="shared" si="0"/>
        <v>0.13288999999999973</v>
      </c>
      <c r="H44" s="18">
        <f t="shared" si="1"/>
        <v>102.46092592592592</v>
      </c>
    </row>
    <row r="45" spans="1:8" ht="38.25">
      <c r="A45" s="5">
        <v>0</v>
      </c>
      <c r="B45" s="15" t="s">
        <v>81</v>
      </c>
      <c r="C45" s="16" t="s">
        <v>82</v>
      </c>
      <c r="D45" s="17">
        <v>30</v>
      </c>
      <c r="E45" s="17">
        <v>6</v>
      </c>
      <c r="F45" s="17">
        <v>61.38</v>
      </c>
      <c r="G45" s="18">
        <f t="shared" si="0"/>
        <v>55.38</v>
      </c>
      <c r="H45" s="18">
        <f t="shared" si="1"/>
        <v>1023</v>
      </c>
    </row>
    <row r="46" spans="1:8" ht="12.75">
      <c r="A46" s="5">
        <v>0</v>
      </c>
      <c r="B46" s="15" t="s">
        <v>83</v>
      </c>
      <c r="C46" s="16" t="s">
        <v>84</v>
      </c>
      <c r="D46" s="17">
        <v>35</v>
      </c>
      <c r="E46" s="17">
        <v>17</v>
      </c>
      <c r="F46" s="17">
        <v>18</v>
      </c>
      <c r="G46" s="18">
        <f t="shared" si="0"/>
        <v>1</v>
      </c>
      <c r="H46" s="18">
        <f t="shared" si="1"/>
        <v>105.88235294117648</v>
      </c>
    </row>
    <row r="47" spans="1:8" ht="12.75">
      <c r="A47" s="5">
        <v>1</v>
      </c>
      <c r="B47" s="15" t="s">
        <v>85</v>
      </c>
      <c r="C47" s="16" t="s">
        <v>86</v>
      </c>
      <c r="D47" s="17">
        <v>3551</v>
      </c>
      <c r="E47" s="17">
        <v>1687.5</v>
      </c>
      <c r="F47" s="17">
        <v>1460.51399</v>
      </c>
      <c r="G47" s="18">
        <f t="shared" si="0"/>
        <v>-226.98601000000008</v>
      </c>
      <c r="H47" s="18">
        <f t="shared" si="1"/>
        <v>86.54897718518518</v>
      </c>
    </row>
    <row r="48" spans="1:8" ht="38.25">
      <c r="A48" s="5">
        <v>0</v>
      </c>
      <c r="B48" s="15" t="s">
        <v>87</v>
      </c>
      <c r="C48" s="16" t="s">
        <v>88</v>
      </c>
      <c r="D48" s="17">
        <v>50</v>
      </c>
      <c r="E48" s="17">
        <v>25</v>
      </c>
      <c r="F48" s="17">
        <v>67.08</v>
      </c>
      <c r="G48" s="18">
        <f t="shared" si="0"/>
        <v>42.08</v>
      </c>
      <c r="H48" s="18">
        <f t="shared" si="1"/>
        <v>268.32</v>
      </c>
    </row>
    <row r="49" spans="1:8" ht="12.75">
      <c r="A49" s="5">
        <v>0</v>
      </c>
      <c r="B49" s="15" t="s">
        <v>89</v>
      </c>
      <c r="C49" s="16" t="s">
        <v>90</v>
      </c>
      <c r="D49" s="17">
        <v>2900</v>
      </c>
      <c r="E49" s="17">
        <v>1450</v>
      </c>
      <c r="F49" s="17">
        <v>1121.08599</v>
      </c>
      <c r="G49" s="18">
        <f t="shared" si="0"/>
        <v>-328.91400999999996</v>
      </c>
      <c r="H49" s="18">
        <f t="shared" si="1"/>
        <v>77.3162751724138</v>
      </c>
    </row>
    <row r="50" spans="1:8" ht="25.5">
      <c r="A50" s="5">
        <v>0</v>
      </c>
      <c r="B50" s="15" t="s">
        <v>91</v>
      </c>
      <c r="C50" s="16" t="s">
        <v>92</v>
      </c>
      <c r="D50" s="17">
        <v>590</v>
      </c>
      <c r="E50" s="17">
        <v>208</v>
      </c>
      <c r="F50" s="17">
        <v>267.808</v>
      </c>
      <c r="G50" s="18">
        <f t="shared" si="0"/>
        <v>59.80799999999999</v>
      </c>
      <c r="H50" s="18">
        <f t="shared" si="1"/>
        <v>128.75384615384615</v>
      </c>
    </row>
    <row r="51" spans="1:8" ht="63.75">
      <c r="A51" s="5">
        <v>0</v>
      </c>
      <c r="B51" s="15" t="s">
        <v>93</v>
      </c>
      <c r="C51" s="16" t="s">
        <v>94</v>
      </c>
      <c r="D51" s="17">
        <v>11</v>
      </c>
      <c r="E51" s="17">
        <v>4.5</v>
      </c>
      <c r="F51" s="17">
        <v>4.54</v>
      </c>
      <c r="G51" s="18">
        <f t="shared" si="0"/>
        <v>0.040000000000000036</v>
      </c>
      <c r="H51" s="18">
        <f t="shared" si="1"/>
        <v>100.8888888888889</v>
      </c>
    </row>
    <row r="52" spans="1:8" ht="25.5">
      <c r="A52" s="5">
        <v>1</v>
      </c>
      <c r="B52" s="15" t="s">
        <v>95</v>
      </c>
      <c r="C52" s="16" t="s">
        <v>96</v>
      </c>
      <c r="D52" s="17">
        <v>90</v>
      </c>
      <c r="E52" s="17">
        <v>45</v>
      </c>
      <c r="F52" s="17">
        <v>0</v>
      </c>
      <c r="G52" s="18">
        <f t="shared" si="0"/>
        <v>-45</v>
      </c>
      <c r="H52" s="18">
        <f t="shared" si="1"/>
        <v>0</v>
      </c>
    </row>
    <row r="53" spans="1:8" ht="38.25">
      <c r="A53" s="5">
        <v>0</v>
      </c>
      <c r="B53" s="15" t="s">
        <v>97</v>
      </c>
      <c r="C53" s="16" t="s">
        <v>98</v>
      </c>
      <c r="D53" s="17">
        <v>90</v>
      </c>
      <c r="E53" s="17">
        <v>45</v>
      </c>
      <c r="F53" s="17">
        <v>0</v>
      </c>
      <c r="G53" s="18">
        <f t="shared" si="0"/>
        <v>-45</v>
      </c>
      <c r="H53" s="18">
        <f t="shared" si="1"/>
        <v>0</v>
      </c>
    </row>
    <row r="54" spans="1:8" ht="12.75">
      <c r="A54" s="5">
        <v>1</v>
      </c>
      <c r="B54" s="15" t="s">
        <v>99</v>
      </c>
      <c r="C54" s="16" t="s">
        <v>100</v>
      </c>
      <c r="D54" s="17">
        <v>40</v>
      </c>
      <c r="E54" s="17">
        <v>11.6</v>
      </c>
      <c r="F54" s="17">
        <v>43.8682</v>
      </c>
      <c r="G54" s="18">
        <f t="shared" si="0"/>
        <v>32.2682</v>
      </c>
      <c r="H54" s="18">
        <f t="shared" si="1"/>
        <v>378.1741379310345</v>
      </c>
    </row>
    <row r="55" spans="1:8" ht="38.25">
      <c r="A55" s="5">
        <v>0</v>
      </c>
      <c r="B55" s="15" t="s">
        <v>101</v>
      </c>
      <c r="C55" s="16" t="s">
        <v>102</v>
      </c>
      <c r="D55" s="17">
        <v>32</v>
      </c>
      <c r="E55" s="17">
        <v>7.4</v>
      </c>
      <c r="F55" s="17">
        <v>37.7819</v>
      </c>
      <c r="G55" s="18">
        <f t="shared" si="0"/>
        <v>30.3819</v>
      </c>
      <c r="H55" s="18">
        <f t="shared" si="1"/>
        <v>510.56621621621616</v>
      </c>
    </row>
    <row r="56" spans="1:8" ht="12.75">
      <c r="A56" s="5">
        <v>0</v>
      </c>
      <c r="B56" s="15" t="s">
        <v>103</v>
      </c>
      <c r="C56" s="16" t="s">
        <v>104</v>
      </c>
      <c r="D56" s="17">
        <v>0</v>
      </c>
      <c r="E56" s="17">
        <v>0</v>
      </c>
      <c r="F56" s="17">
        <v>0.0003</v>
      </c>
      <c r="G56" s="18">
        <f t="shared" si="0"/>
        <v>0.0003</v>
      </c>
      <c r="H56" s="18">
        <f t="shared" si="1"/>
        <v>0</v>
      </c>
    </row>
    <row r="57" spans="1:8" ht="38.25">
      <c r="A57" s="5">
        <v>0</v>
      </c>
      <c r="B57" s="15" t="s">
        <v>105</v>
      </c>
      <c r="C57" s="16" t="s">
        <v>106</v>
      </c>
      <c r="D57" s="17">
        <v>8</v>
      </c>
      <c r="E57" s="17">
        <v>4.2</v>
      </c>
      <c r="F57" s="17">
        <v>6.086</v>
      </c>
      <c r="G57" s="18">
        <f t="shared" si="0"/>
        <v>1.8860000000000001</v>
      </c>
      <c r="H57" s="18">
        <f t="shared" si="1"/>
        <v>144.90476190476193</v>
      </c>
    </row>
    <row r="58" spans="1:8" ht="12.75">
      <c r="A58" s="5">
        <v>1</v>
      </c>
      <c r="B58" s="15" t="s">
        <v>107</v>
      </c>
      <c r="C58" s="16" t="s">
        <v>78</v>
      </c>
      <c r="D58" s="17">
        <v>0</v>
      </c>
      <c r="E58" s="17">
        <v>0</v>
      </c>
      <c r="F58" s="17">
        <v>24.58985</v>
      </c>
      <c r="G58" s="18">
        <f t="shared" si="0"/>
        <v>24.58985</v>
      </c>
      <c r="H58" s="18">
        <f t="shared" si="1"/>
        <v>0</v>
      </c>
    </row>
    <row r="59" spans="1:8" ht="12.75">
      <c r="A59" s="5">
        <v>0</v>
      </c>
      <c r="B59" s="15" t="s">
        <v>108</v>
      </c>
      <c r="C59" s="16" t="s">
        <v>78</v>
      </c>
      <c r="D59" s="17">
        <v>0</v>
      </c>
      <c r="E59" s="17">
        <v>0</v>
      </c>
      <c r="F59" s="17">
        <v>24.20985</v>
      </c>
      <c r="G59" s="18">
        <f t="shared" si="0"/>
        <v>24.20985</v>
      </c>
      <c r="H59" s="18">
        <f t="shared" si="1"/>
        <v>0</v>
      </c>
    </row>
    <row r="60" spans="1:8" ht="63.75">
      <c r="A60" s="5">
        <v>0</v>
      </c>
      <c r="B60" s="15" t="s">
        <v>109</v>
      </c>
      <c r="C60" s="16" t="s">
        <v>110</v>
      </c>
      <c r="D60" s="17">
        <v>0</v>
      </c>
      <c r="E60" s="17">
        <v>0</v>
      </c>
      <c r="F60" s="17">
        <v>0.38</v>
      </c>
      <c r="G60" s="18">
        <f t="shared" si="0"/>
        <v>0.38</v>
      </c>
      <c r="H60" s="18">
        <f t="shared" si="1"/>
        <v>0</v>
      </c>
    </row>
    <row r="61" spans="1:8" ht="51">
      <c r="A61" s="5">
        <v>1</v>
      </c>
      <c r="B61" s="15" t="s">
        <v>111</v>
      </c>
      <c r="C61" s="16" t="s">
        <v>112</v>
      </c>
      <c r="D61" s="17">
        <v>0</v>
      </c>
      <c r="E61" s="17">
        <v>0</v>
      </c>
      <c r="F61" s="17">
        <v>1.271</v>
      </c>
      <c r="G61" s="18">
        <f t="shared" si="0"/>
        <v>1.271</v>
      </c>
      <c r="H61" s="18">
        <f t="shared" si="1"/>
        <v>0</v>
      </c>
    </row>
    <row r="62" spans="1:8" ht="51">
      <c r="A62" s="5">
        <v>0</v>
      </c>
      <c r="B62" s="15" t="s">
        <v>113</v>
      </c>
      <c r="C62" s="16" t="s">
        <v>114</v>
      </c>
      <c r="D62" s="17">
        <v>0</v>
      </c>
      <c r="E62" s="17">
        <v>0</v>
      </c>
      <c r="F62" s="17">
        <v>1.271</v>
      </c>
      <c r="G62" s="18">
        <f t="shared" si="0"/>
        <v>1.271</v>
      </c>
      <c r="H62" s="18">
        <f t="shared" si="1"/>
        <v>0</v>
      </c>
    </row>
    <row r="63" spans="1:8" ht="12.75">
      <c r="A63" s="5">
        <v>1</v>
      </c>
      <c r="B63" s="15" t="s">
        <v>115</v>
      </c>
      <c r="C63" s="16" t="s">
        <v>116</v>
      </c>
      <c r="D63" s="17">
        <v>47428.9</v>
      </c>
      <c r="E63" s="17">
        <v>21289.8</v>
      </c>
      <c r="F63" s="17">
        <v>21289.8</v>
      </c>
      <c r="G63" s="18">
        <f t="shared" si="0"/>
        <v>0</v>
      </c>
      <c r="H63" s="18">
        <f t="shared" si="1"/>
        <v>100</v>
      </c>
    </row>
    <row r="64" spans="1:8" ht="12.75">
      <c r="A64" s="5">
        <v>0</v>
      </c>
      <c r="B64" s="15" t="s">
        <v>117</v>
      </c>
      <c r="C64" s="16" t="s">
        <v>118</v>
      </c>
      <c r="D64" s="17">
        <v>42580</v>
      </c>
      <c r="E64" s="17">
        <v>21289.8</v>
      </c>
      <c r="F64" s="17">
        <v>21289.8</v>
      </c>
      <c r="G64" s="18">
        <f t="shared" si="0"/>
        <v>0</v>
      </c>
      <c r="H64" s="18">
        <f t="shared" si="1"/>
        <v>100</v>
      </c>
    </row>
    <row r="65" spans="1:8" ht="25.5">
      <c r="A65" s="5">
        <v>0</v>
      </c>
      <c r="B65" s="15" t="s">
        <v>119</v>
      </c>
      <c r="C65" s="16" t="s">
        <v>120</v>
      </c>
      <c r="D65" s="17">
        <v>4848.9</v>
      </c>
      <c r="E65" s="17">
        <v>0</v>
      </c>
      <c r="F65" s="17">
        <v>0</v>
      </c>
      <c r="G65" s="18">
        <f t="shared" si="0"/>
        <v>0</v>
      </c>
      <c r="H65" s="18">
        <f t="shared" si="1"/>
        <v>0</v>
      </c>
    </row>
    <row r="66" spans="1:8" ht="12.75">
      <c r="A66" s="5">
        <v>1</v>
      </c>
      <c r="B66" s="15" t="s">
        <v>121</v>
      </c>
      <c r="C66" s="16" t="s">
        <v>122</v>
      </c>
      <c r="D66" s="17">
        <v>113454.7</v>
      </c>
      <c r="E66" s="17">
        <v>68436</v>
      </c>
      <c r="F66" s="17">
        <v>67112</v>
      </c>
      <c r="G66" s="18">
        <f t="shared" si="0"/>
        <v>-1324</v>
      </c>
      <c r="H66" s="18">
        <f t="shared" si="1"/>
        <v>98.0653457244725</v>
      </c>
    </row>
    <row r="67" spans="1:8" ht="25.5">
      <c r="A67" s="5">
        <v>0</v>
      </c>
      <c r="B67" s="15" t="s">
        <v>123</v>
      </c>
      <c r="C67" s="16" t="s">
        <v>124</v>
      </c>
      <c r="D67" s="17">
        <v>113454.7</v>
      </c>
      <c r="E67" s="17">
        <v>65636</v>
      </c>
      <c r="F67" s="17">
        <v>65636</v>
      </c>
      <c r="G67" s="18">
        <f t="shared" si="0"/>
        <v>0</v>
      </c>
      <c r="H67" s="18">
        <f t="shared" si="1"/>
        <v>100</v>
      </c>
    </row>
    <row r="68" spans="1:8" ht="38.25">
      <c r="A68" s="5">
        <v>0</v>
      </c>
      <c r="B68" s="15" t="s">
        <v>125</v>
      </c>
      <c r="C68" s="16" t="s">
        <v>126</v>
      </c>
      <c r="D68" s="17">
        <v>0</v>
      </c>
      <c r="E68" s="17">
        <v>2800</v>
      </c>
      <c r="F68" s="17">
        <v>1476</v>
      </c>
      <c r="G68" s="18">
        <f t="shared" si="0"/>
        <v>-1324</v>
      </c>
      <c r="H68" s="18">
        <f t="shared" si="1"/>
        <v>52.714285714285715</v>
      </c>
    </row>
    <row r="69" spans="1:8" ht="12.75">
      <c r="A69" s="5">
        <v>1</v>
      </c>
      <c r="B69" s="15" t="s">
        <v>127</v>
      </c>
      <c r="C69" s="16" t="s">
        <v>128</v>
      </c>
      <c r="D69" s="17">
        <v>0</v>
      </c>
      <c r="E69" s="17">
        <v>2774.3</v>
      </c>
      <c r="F69" s="17">
        <v>2774.3</v>
      </c>
      <c r="G69" s="18">
        <f t="shared" si="0"/>
        <v>0</v>
      </c>
      <c r="H69" s="18">
        <f t="shared" si="1"/>
        <v>100</v>
      </c>
    </row>
    <row r="70" spans="1:8" ht="51">
      <c r="A70" s="5">
        <v>0</v>
      </c>
      <c r="B70" s="15" t="s">
        <v>129</v>
      </c>
      <c r="C70" s="16" t="s">
        <v>130</v>
      </c>
      <c r="D70" s="17">
        <v>0</v>
      </c>
      <c r="E70" s="17">
        <v>2774.3</v>
      </c>
      <c r="F70" s="17">
        <v>2774.3</v>
      </c>
      <c r="G70" s="18">
        <f t="shared" si="0"/>
        <v>0</v>
      </c>
      <c r="H70" s="18">
        <f t="shared" si="1"/>
        <v>100</v>
      </c>
    </row>
    <row r="71" spans="1:8" ht="12.75">
      <c r="A71" s="5">
        <v>1</v>
      </c>
      <c r="B71" s="15" t="s">
        <v>131</v>
      </c>
      <c r="C71" s="16" t="s">
        <v>132</v>
      </c>
      <c r="D71" s="17">
        <v>2507.8</v>
      </c>
      <c r="E71" s="17">
        <v>2141.6</v>
      </c>
      <c r="F71" s="17">
        <v>2009.65</v>
      </c>
      <c r="G71" s="18">
        <f aca="true" t="shared" si="2" ref="G71:G77">F71-E71</f>
        <v>-131.94999999999982</v>
      </c>
      <c r="H71" s="18">
        <f aca="true" t="shared" si="3" ref="H71:H77">IF(E71=0,0,F71/E71*100)</f>
        <v>93.83871871497946</v>
      </c>
    </row>
    <row r="72" spans="1:8" ht="38.25">
      <c r="A72" s="5">
        <v>0</v>
      </c>
      <c r="B72" s="15" t="s">
        <v>133</v>
      </c>
      <c r="C72" s="16" t="s">
        <v>134</v>
      </c>
      <c r="D72" s="17">
        <v>906.3</v>
      </c>
      <c r="E72" s="17">
        <v>467</v>
      </c>
      <c r="F72" s="17">
        <v>420.7</v>
      </c>
      <c r="G72" s="18">
        <f t="shared" si="2"/>
        <v>-46.30000000000001</v>
      </c>
      <c r="H72" s="18">
        <f t="shared" si="3"/>
        <v>90.08565310492506</v>
      </c>
    </row>
    <row r="73" spans="1:8" ht="38.25">
      <c r="A73" s="5">
        <v>0</v>
      </c>
      <c r="B73" s="15" t="s">
        <v>135</v>
      </c>
      <c r="C73" s="16" t="s">
        <v>136</v>
      </c>
      <c r="D73" s="17">
        <v>930.8</v>
      </c>
      <c r="E73" s="17">
        <v>401</v>
      </c>
      <c r="F73" s="17">
        <v>401</v>
      </c>
      <c r="G73" s="18">
        <f t="shared" si="2"/>
        <v>0</v>
      </c>
      <c r="H73" s="18">
        <f t="shared" si="3"/>
        <v>100</v>
      </c>
    </row>
    <row r="74" spans="1:8" ht="12.75">
      <c r="A74" s="5">
        <v>0</v>
      </c>
      <c r="B74" s="15" t="s">
        <v>137</v>
      </c>
      <c r="C74" s="16" t="s">
        <v>138</v>
      </c>
      <c r="D74" s="17">
        <v>670.7</v>
      </c>
      <c r="E74" s="17">
        <v>455.9</v>
      </c>
      <c r="F74" s="17">
        <v>370.25</v>
      </c>
      <c r="G74" s="18">
        <f t="shared" si="2"/>
        <v>-85.64999999999998</v>
      </c>
      <c r="H74" s="18">
        <f t="shared" si="3"/>
        <v>81.2129853037947</v>
      </c>
    </row>
    <row r="75" spans="1:8" ht="38.25">
      <c r="A75" s="5">
        <v>0</v>
      </c>
      <c r="B75" s="15" t="s">
        <v>139</v>
      </c>
      <c r="C75" s="16" t="s">
        <v>140</v>
      </c>
      <c r="D75" s="17">
        <v>0</v>
      </c>
      <c r="E75" s="17">
        <v>817.7</v>
      </c>
      <c r="F75" s="17">
        <v>817.7</v>
      </c>
      <c r="G75" s="18">
        <f t="shared" si="2"/>
        <v>0</v>
      </c>
      <c r="H75" s="18">
        <f t="shared" si="3"/>
        <v>100</v>
      </c>
    </row>
    <row r="76" spans="1:8" ht="12.75">
      <c r="A76" s="5">
        <v>1</v>
      </c>
      <c r="B76" s="15" t="s">
        <v>141</v>
      </c>
      <c r="C76" s="16" t="s">
        <v>142</v>
      </c>
      <c r="D76" s="17">
        <v>132387.6</v>
      </c>
      <c r="E76" s="17">
        <v>61075.5</v>
      </c>
      <c r="F76" s="17">
        <v>64165.54644000001</v>
      </c>
      <c r="G76" s="18">
        <f t="shared" si="2"/>
        <v>3090.046440000013</v>
      </c>
      <c r="H76" s="18">
        <f t="shared" si="3"/>
        <v>105.05938787238746</v>
      </c>
    </row>
    <row r="77" spans="1:8" ht="12.75">
      <c r="A77" s="5">
        <v>1</v>
      </c>
      <c r="B77" s="15" t="s">
        <v>141</v>
      </c>
      <c r="C77" s="16" t="s">
        <v>143</v>
      </c>
      <c r="D77" s="17">
        <v>295779</v>
      </c>
      <c r="E77" s="17">
        <v>155717.2</v>
      </c>
      <c r="F77" s="17">
        <v>157351.29644</v>
      </c>
      <c r="G77" s="18">
        <f t="shared" si="2"/>
        <v>1634.096439999994</v>
      </c>
      <c r="H77" s="18">
        <f t="shared" si="3"/>
        <v>101.04940009196157</v>
      </c>
    </row>
    <row r="78" spans="2:8" ht="12.75">
      <c r="B78" s="7"/>
      <c r="C78" s="8"/>
      <c r="D78" s="9"/>
      <c r="E78" s="9"/>
      <c r="F78" s="9"/>
      <c r="G78" s="9"/>
      <c r="H78" s="9"/>
    </row>
    <row r="79" spans="2:8" ht="12.75">
      <c r="B79" s="28" t="s">
        <v>170</v>
      </c>
      <c r="C79" s="28"/>
      <c r="D79" s="28"/>
      <c r="E79" s="28"/>
      <c r="F79" s="28"/>
      <c r="G79" s="28"/>
      <c r="H79" s="28"/>
    </row>
    <row r="80" spans="2:8" ht="12.75">
      <c r="B80" s="7"/>
      <c r="C80" s="8"/>
      <c r="D80" s="9"/>
      <c r="E80" s="9"/>
      <c r="F80" s="9"/>
      <c r="G80" s="9"/>
      <c r="H80" s="9"/>
    </row>
    <row r="81" spans="2:8" ht="25.5">
      <c r="B81" s="12" t="s">
        <v>1</v>
      </c>
      <c r="C81" s="13" t="s">
        <v>2</v>
      </c>
      <c r="D81" s="13" t="s">
        <v>3</v>
      </c>
      <c r="E81" s="13" t="s">
        <v>4</v>
      </c>
      <c r="F81" s="14" t="s">
        <v>5</v>
      </c>
      <c r="G81" s="14" t="s">
        <v>6</v>
      </c>
      <c r="H81" s="14" t="s">
        <v>7</v>
      </c>
    </row>
    <row r="82" spans="2:8" ht="12.75">
      <c r="B82" s="15" t="s">
        <v>157</v>
      </c>
      <c r="C82" s="16" t="s">
        <v>144</v>
      </c>
      <c r="D82" s="17">
        <v>54</v>
      </c>
      <c r="E82" s="17">
        <v>27.5</v>
      </c>
      <c r="F82" s="17">
        <v>26.39177</v>
      </c>
      <c r="G82" s="18">
        <v>-1.108229999999999</v>
      </c>
      <c r="H82" s="18">
        <v>95.97007272727272</v>
      </c>
    </row>
    <row r="83" spans="2:8" ht="51">
      <c r="B83" s="15" t="s">
        <v>158</v>
      </c>
      <c r="C83" s="16" t="s">
        <v>145</v>
      </c>
      <c r="D83" s="17">
        <v>38.5</v>
      </c>
      <c r="E83" s="17">
        <v>22</v>
      </c>
      <c r="F83" s="17">
        <v>20.270799999999998</v>
      </c>
      <c r="G83" s="18">
        <v>-1.7292000000000023</v>
      </c>
      <c r="H83" s="18">
        <v>92.13999999999999</v>
      </c>
    </row>
    <row r="84" spans="2:8" ht="38.25">
      <c r="B84" s="15" t="s">
        <v>159</v>
      </c>
      <c r="C84" s="16" t="s">
        <v>146</v>
      </c>
      <c r="D84" s="17">
        <v>15.5</v>
      </c>
      <c r="E84" s="17">
        <v>5.5</v>
      </c>
      <c r="F84" s="17">
        <v>6.120970000000001</v>
      </c>
      <c r="G84" s="18">
        <v>0.6209700000000007</v>
      </c>
      <c r="H84" s="18">
        <v>111.29036363636364</v>
      </c>
    </row>
    <row r="85" spans="2:8" ht="12.75">
      <c r="B85" s="15" t="s">
        <v>107</v>
      </c>
      <c r="C85" s="16" t="s">
        <v>78</v>
      </c>
      <c r="D85" s="17">
        <v>0</v>
      </c>
      <c r="E85" s="17">
        <v>0</v>
      </c>
      <c r="F85" s="17">
        <v>0.27242</v>
      </c>
      <c r="G85" s="18">
        <v>0.27242</v>
      </c>
      <c r="H85" s="18">
        <v>0</v>
      </c>
    </row>
    <row r="86" spans="2:8" ht="38.25">
      <c r="B86" s="15" t="s">
        <v>160</v>
      </c>
      <c r="C86" s="16" t="s">
        <v>147</v>
      </c>
      <c r="D86" s="17">
        <v>0</v>
      </c>
      <c r="E86" s="17">
        <v>0</v>
      </c>
      <c r="F86" s="17">
        <v>0.27242</v>
      </c>
      <c r="G86" s="18">
        <v>0.27242</v>
      </c>
      <c r="H86" s="18">
        <v>0</v>
      </c>
    </row>
    <row r="87" spans="2:8" ht="25.5">
      <c r="B87" s="15" t="s">
        <v>161</v>
      </c>
      <c r="C87" s="16" t="s">
        <v>148</v>
      </c>
      <c r="D87" s="17">
        <v>3547.6</v>
      </c>
      <c r="E87" s="17">
        <v>1773.8</v>
      </c>
      <c r="F87" s="17">
        <v>1417.35109</v>
      </c>
      <c r="G87" s="18">
        <v>-356.44890999999984</v>
      </c>
      <c r="H87" s="18">
        <v>79.90478577066187</v>
      </c>
    </row>
    <row r="88" spans="2:8" ht="25.5">
      <c r="B88" s="15" t="s">
        <v>162</v>
      </c>
      <c r="C88" s="16" t="s">
        <v>149</v>
      </c>
      <c r="D88" s="17">
        <v>3237.1</v>
      </c>
      <c r="E88" s="17">
        <v>1618.55</v>
      </c>
      <c r="F88" s="17">
        <v>1063.0886200000002</v>
      </c>
      <c r="G88" s="18">
        <v>-555.4613799999997</v>
      </c>
      <c r="H88" s="18">
        <v>65.68154335670819</v>
      </c>
    </row>
    <row r="89" spans="2:8" ht="38.25">
      <c r="B89" s="15" t="s">
        <v>163</v>
      </c>
      <c r="C89" s="16" t="s">
        <v>150</v>
      </c>
      <c r="D89" s="17">
        <v>310.5</v>
      </c>
      <c r="E89" s="17">
        <v>155.25</v>
      </c>
      <c r="F89" s="17">
        <v>354.26246999999995</v>
      </c>
      <c r="G89" s="18">
        <v>199.01246999999995</v>
      </c>
      <c r="H89" s="18">
        <v>228.18838647342994</v>
      </c>
    </row>
    <row r="90" spans="2:8" ht="12.75">
      <c r="B90" s="15" t="s">
        <v>164</v>
      </c>
      <c r="C90" s="16" t="s">
        <v>151</v>
      </c>
      <c r="D90" s="17">
        <v>0</v>
      </c>
      <c r="E90" s="17">
        <v>0</v>
      </c>
      <c r="F90" s="17">
        <v>568.09347</v>
      </c>
      <c r="G90" s="18">
        <v>568.09347</v>
      </c>
      <c r="H90" s="18">
        <v>0</v>
      </c>
    </row>
    <row r="91" spans="2:8" ht="12.75">
      <c r="B91" s="15" t="s">
        <v>165</v>
      </c>
      <c r="C91" s="16" t="s">
        <v>152</v>
      </c>
      <c r="D91" s="17">
        <v>0</v>
      </c>
      <c r="E91" s="17">
        <v>0</v>
      </c>
      <c r="F91" s="17">
        <v>214.33679999999998</v>
      </c>
      <c r="G91" s="18">
        <v>214.33679999999998</v>
      </c>
      <c r="H91" s="18">
        <v>0</v>
      </c>
    </row>
    <row r="92" spans="2:8" ht="63.75">
      <c r="B92" s="15" t="s">
        <v>166</v>
      </c>
      <c r="C92" s="16" t="s">
        <v>153</v>
      </c>
      <c r="D92" s="17">
        <v>0</v>
      </c>
      <c r="E92" s="17">
        <v>0</v>
      </c>
      <c r="F92" s="17">
        <v>353.75667</v>
      </c>
      <c r="G92" s="18">
        <v>353.75667</v>
      </c>
      <c r="H92" s="18">
        <v>0</v>
      </c>
    </row>
    <row r="93" spans="2:8" ht="12.75">
      <c r="B93" s="15" t="s">
        <v>167</v>
      </c>
      <c r="C93" s="16" t="s">
        <v>154</v>
      </c>
      <c r="D93" s="17">
        <v>0</v>
      </c>
      <c r="E93" s="17">
        <v>0</v>
      </c>
      <c r="F93" s="17">
        <v>914.2542</v>
      </c>
      <c r="G93" s="18">
        <v>914.2542</v>
      </c>
      <c r="H93" s="18">
        <v>0</v>
      </c>
    </row>
    <row r="94" spans="2:8" ht="63.75">
      <c r="B94" s="15" t="s">
        <v>168</v>
      </c>
      <c r="C94" s="16" t="s">
        <v>155</v>
      </c>
      <c r="D94" s="17">
        <v>0</v>
      </c>
      <c r="E94" s="17">
        <v>0</v>
      </c>
      <c r="F94" s="17">
        <v>914.2542</v>
      </c>
      <c r="G94" s="18">
        <v>914.2542</v>
      </c>
      <c r="H94" s="18">
        <v>0</v>
      </c>
    </row>
    <row r="95" spans="2:8" ht="12.75">
      <c r="B95" s="15" t="s">
        <v>131</v>
      </c>
      <c r="C95" s="16" t="s">
        <v>132</v>
      </c>
      <c r="D95" s="17">
        <v>600</v>
      </c>
      <c r="E95" s="17">
        <v>4432</v>
      </c>
      <c r="F95" s="17">
        <v>1606.9</v>
      </c>
      <c r="G95" s="18">
        <v>-2825.1</v>
      </c>
      <c r="H95" s="18">
        <v>36.256768953068594</v>
      </c>
    </row>
    <row r="96" spans="2:8" ht="25.5">
      <c r="B96" s="15" t="s">
        <v>169</v>
      </c>
      <c r="C96" s="16" t="s">
        <v>156</v>
      </c>
      <c r="D96" s="17">
        <v>0</v>
      </c>
      <c r="E96" s="17">
        <v>2823</v>
      </c>
      <c r="F96" s="17">
        <v>846.9</v>
      </c>
      <c r="G96" s="18">
        <v>-1976.1</v>
      </c>
      <c r="H96" s="18">
        <v>30</v>
      </c>
    </row>
    <row r="97" spans="2:8" ht="12.75">
      <c r="B97" s="15" t="s">
        <v>137</v>
      </c>
      <c r="C97" s="16" t="s">
        <v>138</v>
      </c>
      <c r="D97" s="17">
        <v>600</v>
      </c>
      <c r="E97" s="17">
        <v>1609</v>
      </c>
      <c r="F97" s="17">
        <v>760</v>
      </c>
      <c r="G97" s="18">
        <v>-849</v>
      </c>
      <c r="H97" s="18">
        <v>47.23430702299565</v>
      </c>
    </row>
    <row r="98" spans="2:8" ht="12.75">
      <c r="B98" s="15" t="s">
        <v>141</v>
      </c>
      <c r="C98" s="16" t="s">
        <v>142</v>
      </c>
      <c r="D98" s="17">
        <v>3601.6</v>
      </c>
      <c r="E98" s="17">
        <v>1801.3</v>
      </c>
      <c r="F98" s="17">
        <v>2926.36295</v>
      </c>
      <c r="G98" s="18">
        <v>1125.0629500000002</v>
      </c>
      <c r="H98" s="18">
        <v>162.45838838616555</v>
      </c>
    </row>
    <row r="99" spans="2:8" ht="12.75">
      <c r="B99" s="15" t="s">
        <v>141</v>
      </c>
      <c r="C99" s="16" t="s">
        <v>143</v>
      </c>
      <c r="D99" s="17">
        <v>4201.6</v>
      </c>
      <c r="E99" s="17">
        <v>6233.3</v>
      </c>
      <c r="F99" s="17">
        <v>4533.26295</v>
      </c>
      <c r="G99" s="18">
        <v>-1700.03705</v>
      </c>
      <c r="H99" s="18">
        <v>72.72653249482617</v>
      </c>
    </row>
    <row r="100" spans="2:8" ht="12.75">
      <c r="B100" s="7"/>
      <c r="C100" s="8"/>
      <c r="D100" s="9"/>
      <c r="E100" s="9"/>
      <c r="F100" s="9"/>
      <c r="G100" s="9"/>
      <c r="H100" s="9"/>
    </row>
    <row r="101" spans="2:8" ht="18.75">
      <c r="B101" s="25" t="s">
        <v>173</v>
      </c>
      <c r="C101" s="25"/>
      <c r="D101" s="19"/>
      <c r="E101" s="26" t="s">
        <v>174</v>
      </c>
      <c r="F101" s="26"/>
      <c r="G101" s="19"/>
      <c r="H101" s="9"/>
    </row>
    <row r="102" spans="2:8" ht="18.75">
      <c r="B102" s="20"/>
      <c r="C102" s="21"/>
      <c r="D102" s="19"/>
      <c r="E102" s="19"/>
      <c r="F102" s="19"/>
      <c r="G102" s="19"/>
      <c r="H102" s="9"/>
    </row>
    <row r="103" spans="2:8" ht="12.75">
      <c r="B103" s="7"/>
      <c r="C103" s="8"/>
      <c r="D103" s="9"/>
      <c r="E103" s="9"/>
      <c r="F103" s="9"/>
      <c r="G103" s="9"/>
      <c r="H103" s="9"/>
    </row>
    <row r="104" spans="2:8" ht="12.75">
      <c r="B104" s="7"/>
      <c r="C104" s="8"/>
      <c r="D104" s="9"/>
      <c r="E104" s="9"/>
      <c r="F104" s="9"/>
      <c r="G104" s="9"/>
      <c r="H104" s="9"/>
    </row>
    <row r="105" spans="2:8" ht="12.75">
      <c r="B105" s="7"/>
      <c r="C105" s="8"/>
      <c r="D105" s="9"/>
      <c r="E105" s="9"/>
      <c r="F105" s="9"/>
      <c r="G105" s="9"/>
      <c r="H105" s="9"/>
    </row>
  </sheetData>
  <mergeCells count="8">
    <mergeCell ref="F1:H1"/>
    <mergeCell ref="F2:H2"/>
    <mergeCell ref="F3:H3"/>
    <mergeCell ref="B101:C101"/>
    <mergeCell ref="E101:F101"/>
    <mergeCell ref="B4:H4"/>
    <mergeCell ref="B79:H79"/>
    <mergeCell ref="C5:F5"/>
  </mergeCells>
  <conditionalFormatting sqref="B7:B77">
    <cfRule type="expression" priority="1" dxfId="0" stopIfTrue="1">
      <formula>#REF!=1</formula>
    </cfRule>
  </conditionalFormatting>
  <conditionalFormatting sqref="C7:C77">
    <cfRule type="expression" priority="2" dxfId="0" stopIfTrue="1">
      <formula>#REF!=1</formula>
    </cfRule>
  </conditionalFormatting>
  <conditionalFormatting sqref="D7:D77">
    <cfRule type="expression" priority="3" dxfId="0" stopIfTrue="1">
      <formula>#REF!=1</formula>
    </cfRule>
  </conditionalFormatting>
  <conditionalFormatting sqref="E7:E77">
    <cfRule type="expression" priority="5" dxfId="0" stopIfTrue="1">
      <formula>#REF!=1</formula>
    </cfRule>
  </conditionalFormatting>
  <conditionalFormatting sqref="F7:F77">
    <cfRule type="expression" priority="6" dxfId="0" stopIfTrue="1">
      <formula>#REF!=1</formula>
    </cfRule>
  </conditionalFormatting>
  <conditionalFormatting sqref="G7:G77">
    <cfRule type="expression" priority="7" dxfId="0" stopIfTrue="1">
      <formula>#REF!=1</formula>
    </cfRule>
  </conditionalFormatting>
  <conditionalFormatting sqref="H7:H77">
    <cfRule type="expression" priority="8" dxfId="0" stopIfTrue="1">
      <formula>#REF!=1</formula>
    </cfRule>
  </conditionalFormatting>
  <printOptions/>
  <pageMargins left="0.32" right="0.33" top="0.393700787401575" bottom="0.393700787401575" header="0" footer="0"/>
  <pageSetup fitToHeight="7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Slavik</dc:creator>
  <cp:keywords/>
  <dc:description/>
  <cp:lastModifiedBy>Рада Приймальня</cp:lastModifiedBy>
  <cp:lastPrinted>2021-07-13T07:00:43Z</cp:lastPrinted>
  <dcterms:created xsi:type="dcterms:W3CDTF">2021-07-12T12:30:06Z</dcterms:created>
  <dcterms:modified xsi:type="dcterms:W3CDTF">2021-08-20T16:04:57Z</dcterms:modified>
  <cp:category/>
  <cp:version/>
  <cp:contentType/>
  <cp:contentStatus/>
</cp:coreProperties>
</file>